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65" windowWidth="22200" windowHeight="16005" tabRatio="823"/>
  </bookViews>
  <sheets>
    <sheet name="Intro" sheetId="9" r:id="rId1"/>
    <sheet name="Résultats ATB" sheetId="1" r:id="rId2"/>
    <sheet name="Participants ES" sheetId="8" r:id="rId3"/>
    <sheet name="Participants EHPAD" sheetId="10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97" i="1" l="1"/>
  <c r="C296" i="1" s="1"/>
  <c r="B287" i="1"/>
  <c r="C286" i="1" s="1"/>
  <c r="C295" i="1" l="1"/>
  <c r="C297" i="1" s="1"/>
  <c r="C285" i="1"/>
  <c r="C284" i="1"/>
  <c r="B213" i="1"/>
  <c r="C212" i="1" s="1"/>
  <c r="C211" i="1" l="1"/>
  <c r="C287" i="1"/>
  <c r="C210" i="1"/>
  <c r="C213" i="1" s="1"/>
  <c r="C33" i="1"/>
  <c r="D33" i="1"/>
  <c r="B33" i="1"/>
</calcChain>
</file>

<file path=xl/sharedStrings.xml><?xml version="1.0" encoding="utf-8"?>
<sst xmlns="http://schemas.openxmlformats.org/spreadsheetml/2006/main" count="825" uniqueCount="535">
  <si>
    <t>Participation</t>
  </si>
  <si>
    <t>Type</t>
  </si>
  <si>
    <t>Lits</t>
  </si>
  <si>
    <t>N</t>
  </si>
  <si>
    <t>JH</t>
  </si>
  <si>
    <r>
      <t xml:space="preserve">CH </t>
    </r>
    <r>
      <rPr>
        <sz val="11"/>
        <color theme="1"/>
        <rFont val="Arial"/>
        <family val="2"/>
      </rPr>
      <t>≤</t>
    </r>
    <r>
      <rPr>
        <sz val="11"/>
        <color theme="1"/>
        <rFont val="Calibri"/>
        <family val="2"/>
      </rPr>
      <t xml:space="preserve"> 33% lits CS</t>
    </r>
  </si>
  <si>
    <r>
      <t xml:space="preserve">CH </t>
    </r>
    <r>
      <rPr>
        <sz val="11"/>
        <color theme="1"/>
        <rFont val="Arial"/>
        <family val="2"/>
      </rPr>
      <t>&gt;</t>
    </r>
    <r>
      <rPr>
        <sz val="11"/>
        <color theme="1"/>
        <rFont val="Calibri"/>
        <family val="2"/>
      </rPr>
      <t xml:space="preserve"> 33% lits CS</t>
    </r>
  </si>
  <si>
    <t>MCO</t>
  </si>
  <si>
    <t>ESSR</t>
  </si>
  <si>
    <t>ESLD</t>
  </si>
  <si>
    <t>PSY</t>
  </si>
  <si>
    <t>Total</t>
  </si>
  <si>
    <t>Consommation d'antibiotiques en nombre de DDJ / 1000 JH (taux globaux) par famille et type d'établissement</t>
  </si>
  <si>
    <t>Famille d'antibiotiques</t>
  </si>
  <si>
    <t>Pénicillines</t>
  </si>
  <si>
    <t>Amoxicilline</t>
  </si>
  <si>
    <t>Amoxicilline-ac. clavulanique</t>
  </si>
  <si>
    <t>Pipéracilline tazobactam</t>
  </si>
  <si>
    <t>Pénicillines M</t>
  </si>
  <si>
    <t>Témocilline</t>
  </si>
  <si>
    <t>Céphalosporines (et aztréonam)</t>
  </si>
  <si>
    <t>C1G et C2G</t>
  </si>
  <si>
    <t>Céfoxitine</t>
  </si>
  <si>
    <t>C3G</t>
  </si>
  <si>
    <t>C3G orales</t>
  </si>
  <si>
    <t>Céfotaxime</t>
  </si>
  <si>
    <t>Ceftriaxone</t>
  </si>
  <si>
    <t>Ceftazidime avibactam</t>
  </si>
  <si>
    <t>Ceftolozane tazobactam</t>
  </si>
  <si>
    <t>Ceftobiprole</t>
  </si>
  <si>
    <t>Ceftaroline</t>
  </si>
  <si>
    <t>Carbapénèmes</t>
  </si>
  <si>
    <t>Imipénème</t>
  </si>
  <si>
    <t>Méropénème</t>
  </si>
  <si>
    <t>Ertapénème</t>
  </si>
  <si>
    <t>Fluoroquinolones</t>
  </si>
  <si>
    <t>MLS</t>
  </si>
  <si>
    <t>Antibiotiques autres*</t>
  </si>
  <si>
    <t>Glycopeptides</t>
  </si>
  <si>
    <t>Vancomycine</t>
  </si>
  <si>
    <t>Teicoplanine</t>
  </si>
  <si>
    <t>Daptomycine</t>
  </si>
  <si>
    <t>Colistine</t>
  </si>
  <si>
    <t>Linézolide</t>
  </si>
  <si>
    <t>Tédizolide</t>
  </si>
  <si>
    <t>Imidazolés</t>
  </si>
  <si>
    <t>Sulfamides</t>
  </si>
  <si>
    <t>Aminosides</t>
  </si>
  <si>
    <t>Rifampicine</t>
  </si>
  <si>
    <t>Cyclines</t>
  </si>
  <si>
    <t>Tigécycline</t>
  </si>
  <si>
    <t>J01</t>
  </si>
  <si>
    <t>Fidaxomicine</t>
  </si>
  <si>
    <t>Tous les ATB</t>
  </si>
  <si>
    <t>* Antibiotiques classés en J01X</t>
  </si>
  <si>
    <t>Anti-SRM**</t>
  </si>
  <si>
    <t>** Anti-SRM (anti staphylocoques résistants à la méticilline) : glycopeptides, linézolide, daptomycine, tédizolide.</t>
  </si>
  <si>
    <t>Consommation d'antibiotiques</t>
  </si>
  <si>
    <t>Ceftazidime</t>
  </si>
  <si>
    <t>Céfépime</t>
  </si>
  <si>
    <t xml:space="preserve">   Injectable</t>
  </si>
  <si>
    <t xml:space="preserve">   Orale</t>
  </si>
  <si>
    <t>Ciprofloxacine Injectable</t>
  </si>
  <si>
    <t>Ciprofloxacine Orale</t>
  </si>
  <si>
    <t>Lévofloxacine Injectable</t>
  </si>
  <si>
    <t>Lévofloxacine Orale</t>
  </si>
  <si>
    <t>Ofloxacine Injectable</t>
  </si>
  <si>
    <t>Ofloxacine Orale</t>
  </si>
  <si>
    <t>Fosfomycine Injectable</t>
  </si>
  <si>
    <t xml:space="preserve">   Injectables</t>
  </si>
  <si>
    <t xml:space="preserve">   Orales</t>
  </si>
  <si>
    <t>CHU/CLCC/HIA</t>
  </si>
  <si>
    <t>Consommation d'antibiotiques par famille en EHPAD</t>
  </si>
  <si>
    <t xml:space="preserve">N = </t>
  </si>
  <si>
    <t>Antibiotiques</t>
  </si>
  <si>
    <t>Amoxicilline-ac.clavulanique</t>
  </si>
  <si>
    <t>Orale</t>
  </si>
  <si>
    <t>Injectable</t>
  </si>
  <si>
    <t>C1G-C2G</t>
  </si>
  <si>
    <t>Ciprofloxacine</t>
  </si>
  <si>
    <t>Ofloxacine</t>
  </si>
  <si>
    <t>Lévofloxacine</t>
  </si>
  <si>
    <t>Fosfomycine</t>
  </si>
  <si>
    <t>Nitrofurantoïne</t>
  </si>
  <si>
    <t>Anti-SRM</t>
  </si>
  <si>
    <t>Lincosamides</t>
  </si>
  <si>
    <t>Streptogramines</t>
  </si>
  <si>
    <t>Total J01</t>
  </si>
  <si>
    <t>DDJ / 1000 Jhéb</t>
  </si>
  <si>
    <t>Etablissements de santé</t>
  </si>
  <si>
    <t>EHPAD</t>
  </si>
  <si>
    <t>Composition de l’équipe SPARES</t>
  </si>
  <si>
    <t>CPias Nouvelle-Aquitaine : site de Bordeaux : Catherine Dumartin, Muriel Péfau, Emmanuelle Reyreaud et site de Limoges : Marie-Cécile Ploy, Christian Martin, Elodie Couvé-Deacon, Aurélie Chabaud</t>
  </si>
  <si>
    <t>Conseillers scientifiques </t>
  </si>
  <si>
    <t>Christian Rabaud (CPias Grand Est), Anne-Marie Rogues (CHU de Bordeaux)</t>
  </si>
  <si>
    <t>Comité scientifique SPARES</t>
  </si>
  <si>
    <t>Rémi Gauzit, Société de pathologie infectieuse de langue française (Spilf)</t>
  </si>
  <si>
    <t>Olivia Keita-Perse, Société française d’hygiène hospitalière (SF2H)</t>
  </si>
  <si>
    <t>François L’Hériteau, CPias Ile de France</t>
  </si>
  <si>
    <t>Patricia Le Gonidec, Omédit Ile de France</t>
  </si>
  <si>
    <t>Laetitia May-Michelangeli, Meriem Bejaoui, Haute Autorité de Santé (HAS)</t>
  </si>
  <si>
    <t xml:space="preserve">Remerciements à l’ensemble des professionnels de santé, pharmaciens, biologistes, membres de l’équipe d’hygiène, référent antibiotiques, membres des services administratifs… qui ont recueilli les données dans les établissements ayant participé à l’enquête (liste en annexe) et impliqués dans la surveillance et dans la lutte contre l’antibiorésistance et le bon usage des antibiotiques au quotidien. </t>
  </si>
  <si>
    <t>Contexte, objectifs et méthode de la surveillance Spares</t>
  </si>
  <si>
    <t xml:space="preserve">Se référer à la méthodologie nationale, qui comporte aussi une aide à l’utilisation des données : </t>
  </si>
  <si>
    <t>Depuis avril 2018, la mission nationale de surveillance et de prévention de la résistance bactérienne en établissement de santé (mission SPARES) a été confiée par Santé Publique France au CPias Grand Est associé au CPias Nouvelle Aquitaine.</t>
  </si>
  <si>
    <t>Liste des participants (Etablissements de santé)</t>
  </si>
  <si>
    <t>Liste des participants (EHPAD)</t>
  </si>
  <si>
    <t>Région</t>
  </si>
  <si>
    <t>Nb ES</t>
  </si>
  <si>
    <t>Bourgogne-Franche-Comte</t>
  </si>
  <si>
    <t>Bretagne</t>
  </si>
  <si>
    <t>Centre-Val de Loire</t>
  </si>
  <si>
    <t>Corse</t>
  </si>
  <si>
    <t>Grand Est</t>
  </si>
  <si>
    <t>Guadeloupe</t>
  </si>
  <si>
    <t>Guyane</t>
  </si>
  <si>
    <t>Hauts-de-France</t>
  </si>
  <si>
    <t>Ile-de-France</t>
  </si>
  <si>
    <t>Martinique</t>
  </si>
  <si>
    <t>Normandie</t>
  </si>
  <si>
    <t>Nouvelle Aquitaine</t>
  </si>
  <si>
    <t>Occitanie</t>
  </si>
  <si>
    <t>Paca</t>
  </si>
  <si>
    <t>Pays de la Loire</t>
  </si>
  <si>
    <t>Conso totale*</t>
  </si>
  <si>
    <t>*en nombre de DDJ / 1000 JH</t>
  </si>
  <si>
    <t>Couverture de lits en %**</t>
  </si>
  <si>
    <t>Pénicillines anti-pyo</t>
  </si>
  <si>
    <t>Cefiderocol</t>
  </si>
  <si>
    <t>Méropénème+vaborbactam</t>
  </si>
  <si>
    <t>Macrolides</t>
  </si>
  <si>
    <t>Azithromycine</t>
  </si>
  <si>
    <t>Spiramycine seule</t>
  </si>
  <si>
    <t>Spiramycine+métronidazole</t>
  </si>
  <si>
    <t>Dalbavancine</t>
  </si>
  <si>
    <t>Colistine injectable</t>
  </si>
  <si>
    <t>Triméthoprime</t>
  </si>
  <si>
    <t>Phénicolés</t>
  </si>
  <si>
    <t>C3G injectables sans activité sur P. aeruginosa</t>
  </si>
  <si>
    <t>C3G Inj. actives sur P. aeruginosa</t>
  </si>
  <si>
    <t>Céphalosporines, carbapénèmes et monobactames</t>
  </si>
  <si>
    <t>C3G injectables actives sur P. aeruginosa</t>
  </si>
  <si>
    <t>Norfloxacine</t>
  </si>
  <si>
    <t>Consommation d'antibiotiques en nombre de DDJ / 1000 JH (taux globaux) par famille et secteurs d'activité</t>
  </si>
  <si>
    <t>Delafloxacine Injectable</t>
  </si>
  <si>
    <t>Imipénème+relebactam</t>
  </si>
  <si>
    <t>Métronidazole</t>
  </si>
  <si>
    <t>Réunion (seule)</t>
  </si>
  <si>
    <t>Delafloxacine Orale</t>
  </si>
  <si>
    <t>Oritavancine</t>
  </si>
  <si>
    <t>https://www.cpias-grand-est.fr/wp-content/uploads/2023/01/Methodologie_SPARES_2023_05-01.pdf</t>
  </si>
  <si>
    <t>CPias Grand Est : Loïc Simon (responsable de la mission), Amélie Jouzeau, Lory Dugravot, Olivia Ali-Brandmeyer, Florence Lieutier</t>
  </si>
  <si>
    <t xml:space="preserve">Frédéric Schramm, Société française de microbiologie (SFM) </t>
  </si>
  <si>
    <t>Laurence Prots, Biologiste</t>
  </si>
  <si>
    <t>Marine Cailleaux, Centres Régionaux en Antibiothérapie (CRAtb)</t>
  </si>
  <si>
    <t>Francoise Botterel, Jean-Pierre Gangneux, Société françcaise de mycologie médicale (SFMM)</t>
  </si>
  <si>
    <t>Ha Dothi-Chalamette, Clément Ourghanlian, Société française de pharmacie clinique (SFPC)</t>
  </si>
  <si>
    <t>Katy Jeannot, Richard Bonnet, Alexandre Alanio, Centres nationaux de référence (CNR)</t>
  </si>
  <si>
    <t xml:space="preserve">Olivier Lemenand, mission nationale Surveillance et prévention de la Résistance aux ATB et des IAS en soins de ville et en secteur médico-social (PRIMO) </t>
  </si>
  <si>
    <t>Simon Le Hello, Obervatoire national de l'épidémiologie et de la résistance bactérienne aux antibiotiques (Onerba)</t>
  </si>
  <si>
    <t>Anne Berger-Carbonne, Antoine Deslandes, Michèle Nion-Huang, Sylvie Maugat, Philippe Cavalié, Ghaya Ben Hmidène, Santé Publique France (SPF)</t>
  </si>
  <si>
    <t>Surveillance de la consommation des antibiotiques SPARES 2022</t>
  </si>
  <si>
    <t>CLINIQUE DU PARC</t>
  </si>
  <si>
    <t>Hématologie
(N=4)</t>
  </si>
  <si>
    <t>ALBI</t>
  </si>
  <si>
    <t>CENTRE CMRF ALBI</t>
  </si>
  <si>
    <t>CENTRE HOSPITALIER D'ALBI</t>
  </si>
  <si>
    <t>CLINIQUE TOULOUSE LAUTREC</t>
  </si>
  <si>
    <t>FONDATION BON SAUVEUR D'ALBY - EJ</t>
  </si>
  <si>
    <t>ALES</t>
  </si>
  <si>
    <t>CENTRE HOSPITALIER ALES CEVENNES</t>
  </si>
  <si>
    <t>NOUVELLE CLINIQUE BONNEFON</t>
  </si>
  <si>
    <t>AMELIE LES BAINS PALALDA</t>
  </si>
  <si>
    <t>Clinique SSR SUNNY COTTAGE</t>
  </si>
  <si>
    <t>ANTRENAS</t>
  </si>
  <si>
    <t>SSR PEDIATRIQUE LES ECUREUILS</t>
  </si>
  <si>
    <t>SSR SPECIALISE EN PNEUMOLOGIE ANTRENAS</t>
  </si>
  <si>
    <t>AUCH</t>
  </si>
  <si>
    <t>CENTRE HOSPITALIER D'AUCH</t>
  </si>
  <si>
    <t>CENTRE HOSPITALIER DU GERS - EJ</t>
  </si>
  <si>
    <t>AX LES THERMES</t>
  </si>
  <si>
    <t>C.H (EX H.L.) SAINT LOUIS - Entité juridique</t>
  </si>
  <si>
    <t>BADENS</t>
  </si>
  <si>
    <t>CLINIQUE DE MIREMONT</t>
  </si>
  <si>
    <t>BAGNERES DE BIGORRE</t>
  </si>
  <si>
    <t>CENTRE HOSPITALIER BAGNERES DE BIGORRE</t>
  </si>
  <si>
    <t>BAGNERES DE LUCHON</t>
  </si>
  <si>
    <t>HOPITAUX DE LUCHON</t>
  </si>
  <si>
    <t>BAGNOLS SUR CEZE</t>
  </si>
  <si>
    <t>CENTRE REEDUCATION GARD RHODANIEN</t>
  </si>
  <si>
    <t>CH LOUIS PASTEUR</t>
  </si>
  <si>
    <t>BEAUMONT DE LOMAGNE</t>
  </si>
  <si>
    <t>CLINIQUE DE RÉADAPTATION MIDI GASCOGNE</t>
  </si>
  <si>
    <t>BEAUPUY</t>
  </si>
  <si>
    <t>CLINIQUE DE BEAUPUY</t>
  </si>
  <si>
    <t>BEDARIEUX</t>
  </si>
  <si>
    <t>POLYCLINIQUE DES TROIS VALLEES</t>
  </si>
  <si>
    <t>BEZIERS</t>
  </si>
  <si>
    <t>CENTRE HOSPITALIER BEZIERS</t>
  </si>
  <si>
    <t>CLINIQUE LA PERGOLA</t>
  </si>
  <si>
    <t>POLYCLINIQUE CHAMPEAU</t>
  </si>
  <si>
    <t>BLAGNAC</t>
  </si>
  <si>
    <t>CLINIQUE BLAGNAC</t>
  </si>
  <si>
    <t>BLAGNIAC</t>
  </si>
  <si>
    <t>CLINIQUE DES CEDRES</t>
  </si>
  <si>
    <t>BONDIGOUX</t>
  </si>
  <si>
    <t>CLINIQUE DU CHATEAU DE VERNHES</t>
  </si>
  <si>
    <t>BOUILLARGUES</t>
  </si>
  <si>
    <t>CLINIQUE LA CAMARGUE / MONT DUPLAN</t>
  </si>
  <si>
    <t>BOUJAN SUR LIBRON</t>
  </si>
  <si>
    <t>CRF LE VAL D'ORB</t>
  </si>
  <si>
    <t>POLYCLINIQUE SAINT PRIVAT</t>
  </si>
  <si>
    <t>BRETENOUX</t>
  </si>
  <si>
    <t>CSSR NOTRE DAME</t>
  </si>
  <si>
    <t>CABESTANY</t>
  </si>
  <si>
    <t>POLYCLINIQUE SAINT ROCH</t>
  </si>
  <si>
    <t>CAHORS</t>
  </si>
  <si>
    <t>CTRE HOSPITALIER JEAN ROUGIER CAHORS</t>
  </si>
  <si>
    <t>CARCASSONNE</t>
  </si>
  <si>
    <t>CH CARCASSONNE</t>
  </si>
  <si>
    <t>CLINIQUE DU SUD</t>
  </si>
  <si>
    <t>POLYCLINIQUE MONTREAL</t>
  </si>
  <si>
    <t>CARMAUX</t>
  </si>
  <si>
    <t>POLYCLINIQUE SAINTE BARBE</t>
  </si>
  <si>
    <t>CASTELMAUROU</t>
  </si>
  <si>
    <t>CLINIQUE DU VIEUX CHATEAU D'OC</t>
  </si>
  <si>
    <t>CASTELNAU LE LEZ</t>
  </si>
  <si>
    <t>CENTRE ORTHOPEDIQUE MAGUELONE</t>
  </si>
  <si>
    <t>CLINIQUE DU MAS DE ROCHET</t>
  </si>
  <si>
    <t>CRF BOURGES</t>
  </si>
  <si>
    <t>LES JARDINS DE SOPHIA</t>
  </si>
  <si>
    <t>CASTELNAUDARY</t>
  </si>
  <si>
    <t>CH JEAN PIERRE CASSABEL</t>
  </si>
  <si>
    <t>SSR - CENTRE DE LORDAT</t>
  </si>
  <si>
    <t>CASTRES</t>
  </si>
  <si>
    <t>CHIC CASTRES-MAZAMET</t>
  </si>
  <si>
    <t>POLYCLINIQUE DU SIDOBRE</t>
  </si>
  <si>
    <t>CAVEIRAC</t>
  </si>
  <si>
    <t>CENTRE MEDICAL DE L'EGREGORE AUDAVIE</t>
  </si>
  <si>
    <t>CENTRE MEDICAL DE L'EGREGORE UGECAM</t>
  </si>
  <si>
    <t>COLLIOURE</t>
  </si>
  <si>
    <t>CRF MER AIR SOLEIL</t>
  </si>
  <si>
    <t>COLOMBIERS</t>
  </si>
  <si>
    <t>CLINIQUE DU DOCTEUR JEAN CAUSSE</t>
  </si>
  <si>
    <t>COLOMIERS</t>
  </si>
  <si>
    <t>CLINIQUE DES PYRENEES</t>
  </si>
  <si>
    <t>CLINIQUE DU CABIROL</t>
  </si>
  <si>
    <t>CONDOM</t>
  </si>
  <si>
    <t>CENTRE HOSPITALIER DE CONDOM</t>
  </si>
  <si>
    <t>CONQUES SUR ORBIEL</t>
  </si>
  <si>
    <t>KORIAN LA VERNEDE</t>
  </si>
  <si>
    <t>DECAZEVILLE</t>
  </si>
  <si>
    <t>CH PIERRE DELPECH DECAZEVILLE</t>
  </si>
  <si>
    <t>ERR</t>
  </si>
  <si>
    <t>GCS POLE SANITAIRE CERDAN</t>
  </si>
  <si>
    <t>ESPALION</t>
  </si>
  <si>
    <t>C.H.I. (EX H.L.) ESPALION ST LAURENT D OLT</t>
  </si>
  <si>
    <t>FIGEAC</t>
  </si>
  <si>
    <t>CENTRE HOSPITALIER FIGEAC</t>
  </si>
  <si>
    <t>FLEURANCE</t>
  </si>
  <si>
    <t>ETS PUBLIC SANTE DE LOMAGNE - SITE DE FLEURANCE</t>
  </si>
  <si>
    <t>FLORAC TROIS RIVIERES</t>
  </si>
  <si>
    <t>CH DE FLORAC</t>
  </si>
  <si>
    <t>FOIX</t>
  </si>
  <si>
    <t>CH INTERCOMMUNAL DES VALLEES DE L'ARIEGE : site Jean de Verges</t>
  </si>
  <si>
    <t>FONT ROMEU ODEILLO VIA</t>
  </si>
  <si>
    <t>VAL PYRENE</t>
  </si>
  <si>
    <t>FRONTON</t>
  </si>
  <si>
    <t>CLINIQUE LA RECOUVRANCE</t>
  </si>
  <si>
    <t>CLINIQUE SAINT ROCH</t>
  </si>
  <si>
    <t>GAILLAC</t>
  </si>
  <si>
    <t>CENTRE HOSPITALIER DE GAILLAC</t>
  </si>
  <si>
    <t>GAILLAC TOULZA</t>
  </si>
  <si>
    <t>CLINIQUE DE VERDAICH</t>
  </si>
  <si>
    <t>GANGES</t>
  </si>
  <si>
    <t>CLINIQUE SAINT LOUIS</t>
  </si>
  <si>
    <t>GIMONT</t>
  </si>
  <si>
    <t>C.H. (EX H.L.) DE GIMONT</t>
  </si>
  <si>
    <t>GOURDON</t>
  </si>
  <si>
    <t>CENTRE HOSPITALIER JEAN COULON GOURDON</t>
  </si>
  <si>
    <t>GRAMAT</t>
  </si>
  <si>
    <t>C.H.(EX H.L.) LOUIS CONTE GRAMAT</t>
  </si>
  <si>
    <t>GRAULHET</t>
  </si>
  <si>
    <t>CENTRE HOSPITALIER DE GRAULHET</t>
  </si>
  <si>
    <t>LA GRANDE MOTTE</t>
  </si>
  <si>
    <t>CLINIQUE MUTUALISTE JEAN LEON</t>
  </si>
  <si>
    <t>LAGARDELLE SUR LEZE</t>
  </si>
  <si>
    <t>POLYCLINIQUE DE LA LEZE</t>
  </si>
  <si>
    <t>LAMALOU LES BAINS</t>
  </si>
  <si>
    <t>CH PAUL COSTE FLORET</t>
  </si>
  <si>
    <t>CRF STER LAMALOU LES BAINS</t>
  </si>
  <si>
    <t>MAISON DE REPOS LE COLOMBIER</t>
  </si>
  <si>
    <t>LANGOGNE</t>
  </si>
  <si>
    <t>CH DE LANGOGNE</t>
  </si>
  <si>
    <t>LANNEMEZAN</t>
  </si>
  <si>
    <t>CENTRE HOSPITALIER DE LANNEMEZAN</t>
  </si>
  <si>
    <t>LANUEJOLS</t>
  </si>
  <si>
    <t>CENTRE POST CURE LE BOY</t>
  </si>
  <si>
    <t>LAVAUR</t>
  </si>
  <si>
    <t>CENTRE HOSPITALIER DE LAVAUR</t>
  </si>
  <si>
    <t>LAVELANET</t>
  </si>
  <si>
    <t>CENTRE HOSPITALIER DES VALLEES DE L'ARIEGE : site Lavelanet</t>
  </si>
  <si>
    <t>LE BOULOU</t>
  </si>
  <si>
    <t>CENTRE LE VALLESPIR</t>
  </si>
  <si>
    <t>LE VIGAN</t>
  </si>
  <si>
    <t>CH LE VIGAN</t>
  </si>
  <si>
    <t>LES SALLES DU GARDON</t>
  </si>
  <si>
    <t>MAISON DE SANTE LA POMAREDE</t>
  </si>
  <si>
    <t>LEZIGNAN CORBIERES</t>
  </si>
  <si>
    <t>CH LEZIGNAN CORBIERES</t>
  </si>
  <si>
    <t>LIMOUX</t>
  </si>
  <si>
    <t>ASM</t>
  </si>
  <si>
    <t>CH LIMOUX QUILLAN SITE DE LIMOUX</t>
  </si>
  <si>
    <t>LODEVE</t>
  </si>
  <si>
    <t>CH LODEVE</t>
  </si>
  <si>
    <t>LOMBEZ</t>
  </si>
  <si>
    <t>C.H.I. (EX H.L.) DE LOMBEZ SAMATAN</t>
  </si>
  <si>
    <t>LOURDES</t>
  </si>
  <si>
    <t>CENTRE HOSPITALIER DE LOURDES</t>
  </si>
  <si>
    <t>LUNEL</t>
  </si>
  <si>
    <t>CH POLE DE SANTE DE LUNEL</t>
  </si>
  <si>
    <t>CLINIQUE VIA DOMITIA</t>
  </si>
  <si>
    <t>GCS CENTRE SMR AMBRUSSUM LUNEL</t>
  </si>
  <si>
    <t>MARVEJOLS</t>
  </si>
  <si>
    <t>SITE DE MARVEJOLS CH DE MENDE</t>
  </si>
  <si>
    <t>MAUVEZIN</t>
  </si>
  <si>
    <t>CH DE MAUVEZIN</t>
  </si>
  <si>
    <t>MAZAMET</t>
  </si>
  <si>
    <t>CLINIQUE REFUGE PROTESTANT</t>
  </si>
  <si>
    <t>MENDE</t>
  </si>
  <si>
    <t>HOPITAL LOZERE SITE VALLEE DU LOT</t>
  </si>
  <si>
    <t>MILLAU</t>
  </si>
  <si>
    <t>CENTRE HOSPITALIER DE MILLAU</t>
  </si>
  <si>
    <t>MIRANDE</t>
  </si>
  <si>
    <t>CH DE MIRANDE</t>
  </si>
  <si>
    <t>MOISSAC</t>
  </si>
  <si>
    <t>CHIC CASTELSARRASIN- MOISSAC</t>
  </si>
  <si>
    <t>MOLIERES CAVAILLAC</t>
  </si>
  <si>
    <t>CSSR LES CHATAIGNIERS</t>
  </si>
  <si>
    <t>MONTARNAUD</t>
  </si>
  <si>
    <t>CLINIQUE SAINT ANTOINE</t>
  </si>
  <si>
    <t>MONTAUBAN</t>
  </si>
  <si>
    <t>CENTRE HOSPITALIER MONTAUBAN</t>
  </si>
  <si>
    <t>CLINIQUE CROIX ST MICHEL</t>
  </si>
  <si>
    <t>CLINIQUE DU DOCTEUR CAVE</t>
  </si>
  <si>
    <t>CLINIQUE DU PONT DE CHAUME</t>
  </si>
  <si>
    <t>MONTBERON</t>
  </si>
  <si>
    <t>CLINIQUE DE MONTBERON</t>
  </si>
  <si>
    <t>MONTBOLO</t>
  </si>
  <si>
    <t>Clinique SSR  AL SOLA</t>
  </si>
  <si>
    <t>MONTEGUT</t>
  </si>
  <si>
    <t>CTRE PEDIATRIQUE SAINT-JACQUES MPR</t>
  </si>
  <si>
    <t>MONTFAUCON</t>
  </si>
  <si>
    <t xml:space="preserve"> UNION MUTUALISTE LA ROSERAIE</t>
  </si>
  <si>
    <t>MONTPELLIER</t>
  </si>
  <si>
    <t>CENTRE MUTUALISTE NEUROLOGIQUE PROPARA</t>
  </si>
  <si>
    <t>CHU MONTPELLIER</t>
  </si>
  <si>
    <t>CLINIQUE BEAU SOLEIL</t>
  </si>
  <si>
    <t>CLINIQUE DU MELEZET</t>
  </si>
  <si>
    <t>CLINIQUE FONTFROIDE</t>
  </si>
  <si>
    <t>CLINIQUE RECH</t>
  </si>
  <si>
    <t>ICM</t>
  </si>
  <si>
    <t>MONTREDON DES CORBIERES</t>
  </si>
  <si>
    <t xml:space="preserve"> HOPITAL PRIVE DU GRAND NARBONNE</t>
  </si>
  <si>
    <t>MONTRODAT</t>
  </si>
  <si>
    <t>CRF DE MONTRODAT</t>
  </si>
  <si>
    <t>MURET</t>
  </si>
  <si>
    <t>CH DE MURET</t>
  </si>
  <si>
    <t>CLINIQUE D'OCCITANIE</t>
  </si>
  <si>
    <t>NARBONNE</t>
  </si>
  <si>
    <t>CH NARBONNE HOTEL DIEU</t>
  </si>
  <si>
    <t>SSR LES QUATRE FONTAINES KORIAN</t>
  </si>
  <si>
    <t>NEGREPELISSE</t>
  </si>
  <si>
    <t>CH DE NEGREPELISSE - HOPITAL TURENNE</t>
  </si>
  <si>
    <t>NIMES</t>
  </si>
  <si>
    <t>CHU NIMES</t>
  </si>
  <si>
    <t>CLINIQUE LES SOPHORAS</t>
  </si>
  <si>
    <t>NOGARO</t>
  </si>
  <si>
    <t>C.H. (EX H.L.) DE NOGARO</t>
  </si>
  <si>
    <t>OSSEJA</t>
  </si>
  <si>
    <t>CLINIQUE DU SOUFFLE LA SOLANE</t>
  </si>
  <si>
    <t>CLINIQUE SOLEIL CERDAN - SENSEVIA</t>
  </si>
  <si>
    <t>MECSS LA PERLE SERDANE - ALEFPA</t>
  </si>
  <si>
    <t>PALAVAS LES FLOTS</t>
  </si>
  <si>
    <t>SSR INSTITUT MARIN SAINT PIERRE</t>
  </si>
  <si>
    <t>PERPIGNAN</t>
  </si>
  <si>
    <t>CH SAINT JEAN</t>
  </si>
  <si>
    <t>CLINIQUE DU ROUSSILLON</t>
  </si>
  <si>
    <t>CLINIQUE SAINT PIERRE</t>
  </si>
  <si>
    <t>CTRE DE CONVALESCENCE SAINT-CHRISTOPHE</t>
  </si>
  <si>
    <t>POLYCLINIQUE MEDITERRANEE</t>
  </si>
  <si>
    <t>PSR SITE BOUFFARD VERCELLI PERPIGNAN</t>
  </si>
  <si>
    <t>PEZENAS</t>
  </si>
  <si>
    <t>CH PEZENAS</t>
  </si>
  <si>
    <t>POLYCLINIQUE PASTEUR</t>
  </si>
  <si>
    <t>PIGNAN</t>
  </si>
  <si>
    <t>CLINIQUE SAINT MARTIN VIGNOGOUL</t>
  </si>
  <si>
    <t>PIN BALMA</t>
  </si>
  <si>
    <t>CLINIQUE D'AUFRERY</t>
  </si>
  <si>
    <t>PONT ST ESPRIT</t>
  </si>
  <si>
    <t>CH PONT SAINT ESPRIT</t>
  </si>
  <si>
    <t>PONTEILS ET BRESIS</t>
  </si>
  <si>
    <t>CH PONTEILS</t>
  </si>
  <si>
    <t>PRADES</t>
  </si>
  <si>
    <t>CH PRADES</t>
  </si>
  <si>
    <t>CLINIQUE SAINT MICHEL</t>
  </si>
  <si>
    <t>QUINT FONSEGRIVES</t>
  </si>
  <si>
    <t>CLINIQUE CAPIO LA CROIX DU SUD</t>
  </si>
  <si>
    <t>KORIAN VAL DE SAUNE</t>
  </si>
  <si>
    <t>QUISSAC</t>
  </si>
  <si>
    <t>CLINIQUE NEURO PSYCHIATRIQUE QUISSAC</t>
  </si>
  <si>
    <t>RAMONVILLE ST AGNE</t>
  </si>
  <si>
    <t>CENTRE PAUL DOTTIN</t>
  </si>
  <si>
    <t>REMOULINS</t>
  </si>
  <si>
    <t>CLINIQUE DU PONT DU GARD</t>
  </si>
  <si>
    <t>REVEL</t>
  </si>
  <si>
    <t>C.H. (EX H.L.) DE REVEL</t>
  </si>
  <si>
    <t>RODEZ</t>
  </si>
  <si>
    <t>CENTRE HOSPITALIER SAINTE MARIE</t>
  </si>
  <si>
    <t>SAINT GENIEZ D OLT</t>
  </si>
  <si>
    <t>C.H.(EX H.L.) ETIENNE RIVIE ST GENIEZ D'OLT</t>
  </si>
  <si>
    <t>SAINT JEAN DE VEDAS</t>
  </si>
  <si>
    <t>CLINIQUE SAINT JEAN SUD DE FRANCE</t>
  </si>
  <si>
    <t>SALLES LA SOURCE</t>
  </si>
  <si>
    <t>C.H.I.(EX H.L.)VALLONSALLES LA SOURCE</t>
  </si>
  <si>
    <t>SETE</t>
  </si>
  <si>
    <t>HOPITAL SAINT CLAIR HBT SETE</t>
  </si>
  <si>
    <t>SEYSSES</t>
  </si>
  <si>
    <t>CLINIQUE DU CHATEAU DE SEYSSES</t>
  </si>
  <si>
    <t>ST AFFRIQUE</t>
  </si>
  <si>
    <t>CH EMILE BOREL ST AFFRIQUE</t>
  </si>
  <si>
    <t>ST ALBAN SUR LIMAGNOLE</t>
  </si>
  <si>
    <t>CHS FRANCOIS TOSQUELLES</t>
  </si>
  <si>
    <t>ST CERE</t>
  </si>
  <si>
    <t>CENTRE  HOSPITALIER SAINT CERE</t>
  </si>
  <si>
    <t>ST CHELY D APCHER</t>
  </si>
  <si>
    <t>CH FANNY RAMADIER</t>
  </si>
  <si>
    <t>ST CLEMENT DE RIVIERE</t>
  </si>
  <si>
    <t>CLINIQUE DU PIC SAINT LOUP</t>
  </si>
  <si>
    <t>CLINIQUE SAINT CLEMENT DE RIVIERE</t>
  </si>
  <si>
    <t>CRF STER SAINT CLEMENT DE RIVIERE</t>
  </si>
  <si>
    <t>ST ESTEVE</t>
  </si>
  <si>
    <t>CLINIQUE LA PINEDE CRF SAINT ESTEVE</t>
  </si>
  <si>
    <t>ST GAUDENS</t>
  </si>
  <si>
    <t>CENTRE HOSPITALIER COMMINGES PYRENEES</t>
  </si>
  <si>
    <t>ST JEAN</t>
  </si>
  <si>
    <t>CLINIQUE DE L'UNION</t>
  </si>
  <si>
    <t>ST JEAN CEDEX</t>
  </si>
  <si>
    <t>ETAB DE SOINS DE SUITE LE MARQUISAT</t>
  </si>
  <si>
    <t>ST JEAN DE VEDAS</t>
  </si>
  <si>
    <t>CLINIQUE LE  CASTELET</t>
  </si>
  <si>
    <t>ST JEAN DELNOUS</t>
  </si>
  <si>
    <t>CENTRE S.S.R. LA CLAUZE</t>
  </si>
  <si>
    <t>ST LIZIER</t>
  </si>
  <si>
    <t>CENTRE HOSPITALIER  ARIEGE COUSERANS</t>
  </si>
  <si>
    <t>ST LOUP CAMMAS</t>
  </si>
  <si>
    <t>CLINIQUE MARIGNY</t>
  </si>
  <si>
    <t>ST NAUPHARY</t>
  </si>
  <si>
    <t>CLINIQUE SSR LA PINEDE</t>
  </si>
  <si>
    <t>ST PRIVAT DES VIEUX</t>
  </si>
  <si>
    <t>SSR GERIATRIQUE LES CADIERES</t>
  </si>
  <si>
    <t>TARBES</t>
  </si>
  <si>
    <t>CENTRE HOSPITALIER DE BIGORRE</t>
  </si>
  <si>
    <t>POLYCLINIQUE DE L'ORMEAU</t>
  </si>
  <si>
    <t>THEZA</t>
  </si>
  <si>
    <t>CLINIQUE DU PRE</t>
  </si>
  <si>
    <t>TOULOUSE</t>
  </si>
  <si>
    <t>CENTRE GERIATRIQUE DES MINIMES</t>
  </si>
  <si>
    <t>CENTRE HOSPITALIER G. MARCHANT</t>
  </si>
  <si>
    <t>CHU TOULOUSE</t>
  </si>
  <si>
    <t>CLINIQUE AMBROISE PARE</t>
  </si>
  <si>
    <t>CLINIQUE MEDIPOLE GARONNE</t>
  </si>
  <si>
    <t>CLINIQUE NEPHRO SAINT EXUPERY</t>
  </si>
  <si>
    <t>CLINIQUE PASTEUR</t>
  </si>
  <si>
    <t>CLINIQUE ST CYPRIEN RIVE GAUCHE</t>
  </si>
  <si>
    <t>HOPITAL JOSEPH DUCUING</t>
  </si>
  <si>
    <t>INSTITUT CLAUDIUS REGAUD</t>
  </si>
  <si>
    <t>KORIAN ESTELA</t>
  </si>
  <si>
    <t>SSR DOMAINE DE LA CADENE</t>
  </si>
  <si>
    <t>VALENCE D AGEN</t>
  </si>
  <si>
    <t>C.H. (EX H.L.) DES DEUX RIVES</t>
  </si>
  <si>
    <t>VALENCE D ALBIGEOIS</t>
  </si>
  <si>
    <t>CENTRE CRPA VALENCE</t>
  </si>
  <si>
    <t>VERRIERES</t>
  </si>
  <si>
    <t>CH MAURICE FENAILLE</t>
  </si>
  <si>
    <t>VIC FEZENSAC</t>
  </si>
  <si>
    <t>C.H. (EX H.L.) DE VIC-FEZENSAC</t>
  </si>
  <si>
    <t>VILLEFRANCHE DE LAURAGAIS</t>
  </si>
  <si>
    <t>CLINIQUE  MONIE</t>
  </si>
  <si>
    <t>VILLEFRANCHE DE ROUERGUE</t>
  </si>
  <si>
    <t>CH VILLEFRANCHE DE ROUERGUE</t>
  </si>
  <si>
    <t>VILLENEUVE AVIGNON</t>
  </si>
  <si>
    <t>CLINIQUE BELLE RIVE</t>
  </si>
  <si>
    <t>CHU/CLCC/HIA
(N=5)</t>
  </si>
  <si>
    <t>CH ≤ 33% lits CS
(N=30)</t>
  </si>
  <si>
    <t>CH &gt; 33% lits CS
(N=35)</t>
  </si>
  <si>
    <t>MCO
(N=38)</t>
  </si>
  <si>
    <t>ESSR
(N=62)</t>
  </si>
  <si>
    <t>ESLD
(N=1)</t>
  </si>
  <si>
    <t>PSY
(N=26)</t>
  </si>
  <si>
    <t>Ensemble
(N=197)</t>
  </si>
  <si>
    <t>Médecine
(N=89)</t>
  </si>
  <si>
    <t>Maladies infectieuses
(N=4)</t>
  </si>
  <si>
    <t>Chirurgie
(N=63)</t>
  </si>
  <si>
    <t>Réanimation
(N=25)</t>
  </si>
  <si>
    <t>Gynécologie-Obstétrique
(N=35)</t>
  </si>
  <si>
    <t>Pédiatrie
(N=23)</t>
  </si>
  <si>
    <t>SSR
(N=127)</t>
  </si>
  <si>
    <t>SLD
(N=52)</t>
  </si>
  <si>
    <t>Psychiatrie
(N=38)</t>
  </si>
  <si>
    <t>Court Séjour
(N=102)</t>
  </si>
  <si>
    <t>Indicateur SPILF</t>
  </si>
  <si>
    <t>Catégorie</t>
  </si>
  <si>
    <t>DDJ/1000 JH</t>
  </si>
  <si>
    <t>Répartition</t>
  </si>
  <si>
    <t>Groupe 1</t>
  </si>
  <si>
    <t>Groupe 2</t>
  </si>
  <si>
    <t>Groupe 3</t>
  </si>
  <si>
    <t>Indicateur ECDC</t>
  </si>
  <si>
    <t>DDJ</t>
  </si>
  <si>
    <t>Indicateur ECDC (%)</t>
  </si>
  <si>
    <t>I</t>
  </si>
  <si>
    <t>NC</t>
  </si>
  <si>
    <t>I = Molécules de l'indicateur (numérateur)</t>
  </si>
  <si>
    <t>NC = Molécules non prises en compte dans le calcul du numérateur</t>
  </si>
  <si>
    <t>Groupe 1 = Molécules à utilisation préférentielle</t>
  </si>
  <si>
    <t>Groupe 2 = Molécules à indications restreintes, ayant un impact plus important sur la résistance bactérienne</t>
  </si>
  <si>
    <t>Groupe 3 = Molécules réservées pour préserver leur efficacité</t>
  </si>
  <si>
    <t>Total J01 = I + NC</t>
  </si>
  <si>
    <t>Indicateur SPILF - version hôpital</t>
  </si>
  <si>
    <t>Indicateur SPILF - version ville</t>
  </si>
  <si>
    <t>Cotrimoxazole</t>
  </si>
  <si>
    <t>Auvergne-Rhône-Alpes</t>
  </si>
  <si>
    <t>** de lits SAE 2022</t>
  </si>
  <si>
    <t>Indicateurs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</si>
</sst>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6" formatCode="0.0%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mbria"/>
      <family val="1"/>
    </font>
    <font>
      <b/>
      <sz val="24"/>
      <color rgb="FF17365D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6"/>
      <color rgb="FF004192"/>
      <name val="Calibri"/>
      <family val="2"/>
      <scheme val="minor"/>
    </font>
    <font>
      <sz val="11"/>
      <name val="Calibri"/>
      <family val="2"/>
      <scheme val="minor"/>
    </font>
    <font>
      <b/>
      <sz val="24"/>
      <color theme="9" tint="-0.24997711111789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4" tint="-0.24997711111789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-0.24994659260841701"/>
      </bottom>
      <diagonal/>
    </border>
    <border>
      <left/>
      <right/>
      <top/>
      <bottom style="thin">
        <color theme="0"/>
      </bottom>
      <diagonal/>
    </border>
  </borders>
  <cellStyleXfs count="3">
    <xf numFmtId="0" fontId="0" fillId="0" borderId="0"/>
    <xf numFmtId="0" fontId="4" fillId="0" borderId="0"/>
    <xf numFmtId="0" fontId="8" fillId="0" borderId="0"/>
  </cellStyleXfs>
  <cellXfs count="9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3" fontId="0" fillId="0" borderId="0" xfId="0" applyNumberFormat="1"/>
    <xf numFmtId="3" fontId="1" fillId="0" borderId="0" xfId="0" applyNumberFormat="1" applyFont="1"/>
    <xf numFmtId="164" fontId="0" fillId="0" borderId="0" xfId="0" applyNumberFormat="1"/>
    <xf numFmtId="164" fontId="1" fillId="0" borderId="0" xfId="0" applyNumberFormat="1" applyFont="1"/>
    <xf numFmtId="0" fontId="0" fillId="0" borderId="0" xfId="0" applyFill="1"/>
    <xf numFmtId="0" fontId="5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horizontal="right"/>
    </xf>
    <xf numFmtId="0" fontId="6" fillId="0" borderId="0" xfId="0" applyFont="1" applyFill="1" applyBorder="1"/>
    <xf numFmtId="0" fontId="0" fillId="0" borderId="0" xfId="0" applyBorder="1"/>
    <xf numFmtId="0" fontId="5" fillId="0" borderId="0" xfId="0" applyFont="1" applyBorder="1" applyAlignment="1">
      <alignment horizontal="left" indent="2"/>
    </xf>
    <xf numFmtId="0" fontId="0" fillId="0" borderId="0" xfId="0" applyFill="1" applyBorder="1"/>
    <xf numFmtId="164" fontId="0" fillId="0" borderId="0" xfId="0" applyNumberFormat="1" applyAlignment="1">
      <alignment horizontal="center"/>
    </xf>
    <xf numFmtId="0" fontId="0" fillId="0" borderId="0" xfId="0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3" fillId="0" borderId="0" xfId="0" applyFont="1"/>
    <xf numFmtId="0" fontId="14" fillId="0" borderId="0" xfId="0" applyFont="1"/>
    <xf numFmtId="0" fontId="8" fillId="0" borderId="0" xfId="0" applyFont="1"/>
    <xf numFmtId="0" fontId="6" fillId="0" borderId="0" xfId="1" applyFont="1" applyFill="1"/>
    <xf numFmtId="0" fontId="0" fillId="0" borderId="0" xfId="0" applyAlignment="1">
      <alignment vertical="center"/>
    </xf>
    <xf numFmtId="0" fontId="0" fillId="0" borderId="0" xfId="0" applyFont="1"/>
    <xf numFmtId="0" fontId="16" fillId="0" borderId="0" xfId="0" applyFont="1" applyBorder="1"/>
    <xf numFmtId="165" fontId="0" fillId="0" borderId="0" xfId="0" applyNumberFormat="1" applyAlignment="1">
      <alignment horizontal="center"/>
    </xf>
    <xf numFmtId="165" fontId="0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19" fillId="0" borderId="0" xfId="0" applyFont="1"/>
    <xf numFmtId="0" fontId="1" fillId="0" borderId="0" xfId="0" applyFont="1" applyFill="1" applyAlignment="1">
      <alignment horizontal="left"/>
    </xf>
    <xf numFmtId="0" fontId="18" fillId="2" borderId="0" xfId="1" applyFont="1" applyFill="1" applyBorder="1"/>
    <xf numFmtId="0" fontId="18" fillId="2" borderId="0" xfId="1" applyFont="1" applyFill="1" applyBorder="1" applyAlignment="1">
      <alignment horizontal="right"/>
    </xf>
    <xf numFmtId="0" fontId="18" fillId="2" borderId="0" xfId="1" applyFont="1" applyFill="1" applyBorder="1" applyAlignment="1" applyProtection="1">
      <alignment horizontal="right" wrapText="1"/>
    </xf>
    <xf numFmtId="0" fontId="18" fillId="2" borderId="0" xfId="0" applyFont="1" applyFill="1" applyAlignment="1">
      <alignment vertical="center"/>
    </xf>
    <xf numFmtId="0" fontId="18" fillId="2" borderId="0" xfId="0" applyFont="1" applyFill="1" applyAlignment="1">
      <alignment horizontal="right"/>
    </xf>
    <xf numFmtId="0" fontId="18" fillId="2" borderId="0" xfId="0" applyFont="1" applyFill="1"/>
    <xf numFmtId="3" fontId="18" fillId="2" borderId="0" xfId="0" applyNumberFormat="1" applyFont="1" applyFill="1"/>
    <xf numFmtId="0" fontId="18" fillId="2" borderId="0" xfId="0" applyFont="1" applyFill="1" applyAlignment="1">
      <alignment horizontal="center" vertical="center" wrapText="1"/>
    </xf>
    <xf numFmtId="164" fontId="18" fillId="2" borderId="0" xfId="0" applyNumberFormat="1" applyFont="1" applyFill="1" applyAlignment="1">
      <alignment horizontal="center"/>
    </xf>
    <xf numFmtId="165" fontId="18" fillId="2" borderId="0" xfId="0" applyNumberFormat="1" applyFont="1" applyFill="1" applyAlignment="1">
      <alignment horizontal="center"/>
    </xf>
    <xf numFmtId="0" fontId="18" fillId="2" borderId="0" xfId="0" applyFont="1" applyFill="1" applyAlignment="1">
      <alignment horizontal="center" vertical="center"/>
    </xf>
    <xf numFmtId="0" fontId="18" fillId="2" borderId="0" xfId="0" applyFont="1" applyFill="1" applyBorder="1"/>
    <xf numFmtId="0" fontId="7" fillId="0" borderId="0" xfId="0" applyFont="1"/>
    <xf numFmtId="165" fontId="0" fillId="0" borderId="0" xfId="0" applyNumberFormat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164" fontId="0" fillId="0" borderId="0" xfId="0" applyNumberFormat="1" applyFont="1" applyAlignment="1">
      <alignment horizontal="center"/>
    </xf>
    <xf numFmtId="0" fontId="19" fillId="0" borderId="0" xfId="0" applyFont="1" applyFill="1"/>
    <xf numFmtId="0" fontId="16" fillId="0" borderId="0" xfId="1" applyFont="1" applyFill="1"/>
    <xf numFmtId="0" fontId="16" fillId="0" borderId="0" xfId="1" applyNumberFormat="1" applyFont="1" applyFill="1"/>
    <xf numFmtId="1" fontId="16" fillId="0" borderId="0" xfId="1" applyNumberFormat="1" applyFont="1" applyFill="1"/>
    <xf numFmtId="0" fontId="16" fillId="0" borderId="1" xfId="1" applyFont="1" applyFill="1" applyBorder="1"/>
    <xf numFmtId="0" fontId="16" fillId="0" borderId="1" xfId="1" applyNumberFormat="1" applyFont="1" applyFill="1" applyBorder="1"/>
    <xf numFmtId="0" fontId="7" fillId="0" borderId="0" xfId="0" applyFont="1" applyFill="1"/>
    <xf numFmtId="0" fontId="21" fillId="0" borderId="0" xfId="2" applyFont="1"/>
    <xf numFmtId="0" fontId="8" fillId="0" borderId="0" xfId="2"/>
    <xf numFmtId="0" fontId="20" fillId="2" borderId="0" xfId="2" applyFont="1" applyFill="1" applyAlignment="1">
      <alignment horizontal="left"/>
    </xf>
    <xf numFmtId="0" fontId="20" fillId="2" borderId="0" xfId="2" applyFont="1" applyFill="1" applyAlignment="1">
      <alignment horizontal="right"/>
    </xf>
    <xf numFmtId="49" fontId="8" fillId="0" borderId="0" xfId="2" applyNumberFormat="1"/>
    <xf numFmtId="164" fontId="8" fillId="0" borderId="0" xfId="2" applyNumberFormat="1"/>
    <xf numFmtId="166" fontId="8" fillId="0" borderId="0" xfId="2" applyNumberFormat="1"/>
    <xf numFmtId="49" fontId="18" fillId="2" borderId="0" xfId="2" applyNumberFormat="1" applyFont="1" applyFill="1"/>
    <xf numFmtId="164" fontId="18" fillId="2" borderId="0" xfId="2" applyNumberFormat="1" applyFont="1" applyFill="1"/>
    <xf numFmtId="166" fontId="18" fillId="2" borderId="0" xfId="2" applyNumberFormat="1" applyFont="1" applyFill="1"/>
    <xf numFmtId="49" fontId="18" fillId="0" borderId="0" xfId="2" applyNumberFormat="1" applyFont="1" applyFill="1"/>
    <xf numFmtId="164" fontId="18" fillId="0" borderId="0" xfId="2" applyNumberFormat="1" applyFont="1" applyFill="1"/>
    <xf numFmtId="166" fontId="18" fillId="0" borderId="0" xfId="2" applyNumberFormat="1" applyFont="1" applyFill="1"/>
    <xf numFmtId="0" fontId="8" fillId="0" borderId="0" xfId="2" applyFill="1"/>
    <xf numFmtId="0" fontId="18" fillId="2" borderId="0" xfId="0" applyFont="1" applyFill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2" applyFont="1" applyBorder="1"/>
    <xf numFmtId="0" fontId="5" fillId="0" borderId="0" xfId="0" applyFont="1" applyFill="1"/>
    <xf numFmtId="0" fontId="21" fillId="0" borderId="0" xfId="2" applyFont="1" applyFill="1"/>
    <xf numFmtId="0" fontId="18" fillId="2" borderId="0" xfId="2" applyFont="1" applyFill="1" applyAlignment="1">
      <alignment horizontal="left"/>
    </xf>
    <xf numFmtId="0" fontId="18" fillId="2" borderId="0" xfId="2" applyFont="1" applyFill="1" applyAlignment="1">
      <alignment horizontal="center" wrapText="1"/>
    </xf>
    <xf numFmtId="0" fontId="18" fillId="2" borderId="0" xfId="2" applyFont="1" applyFill="1" applyAlignment="1">
      <alignment horizontal="center"/>
    </xf>
    <xf numFmtId="164" fontId="8" fillId="0" borderId="0" xfId="2" applyNumberFormat="1" applyAlignment="1">
      <alignment horizontal="center"/>
    </xf>
    <xf numFmtId="166" fontId="8" fillId="0" borderId="0" xfId="2" applyNumberFormat="1" applyAlignment="1">
      <alignment horizontal="center"/>
    </xf>
    <xf numFmtId="164" fontId="18" fillId="2" borderId="0" xfId="2" applyNumberFormat="1" applyFont="1" applyFill="1" applyAlignment="1">
      <alignment horizontal="center"/>
    </xf>
    <xf numFmtId="166" fontId="18" fillId="2" borderId="0" xfId="2" applyNumberFormat="1" applyFont="1" applyFill="1" applyAlignment="1">
      <alignment horizontal="center"/>
    </xf>
    <xf numFmtId="1" fontId="16" fillId="0" borderId="1" xfId="1" applyNumberFormat="1" applyFont="1" applyFill="1" applyBorder="1"/>
    <xf numFmtId="0" fontId="0" fillId="0" borderId="0" xfId="0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wrapText="1"/>
    </xf>
    <xf numFmtId="0" fontId="18" fillId="2" borderId="2" xfId="0" applyFont="1" applyFill="1" applyBorder="1" applyAlignment="1">
      <alignment horizontal="center"/>
    </xf>
    <xf numFmtId="0" fontId="18" fillId="2" borderId="0" xfId="0" applyFont="1" applyFill="1" applyAlignment="1">
      <alignment horizontal="center" wrapText="1"/>
    </xf>
    <xf numFmtId="0" fontId="15" fillId="0" borderId="0" xfId="0" applyFont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colors>
    <mruColors>
      <color rgb="FFFF00FF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495300</xdr:colOff>
      <xdr:row>4</xdr:row>
      <xdr:rowOff>9525</xdr:rowOff>
    </xdr:to>
    <xdr:pic>
      <xdr:nvPicPr>
        <xdr:cNvPr id="2" name="Image 2" descr="LogoCPIAS-CMJN-1-0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57300" cy="819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28575</xdr:colOff>
      <xdr:row>0</xdr:row>
      <xdr:rowOff>38100</xdr:rowOff>
    </xdr:from>
    <xdr:to>
      <xdr:col>3</xdr:col>
      <xdr:colOff>619125</xdr:colOff>
      <xdr:row>4</xdr:row>
      <xdr:rowOff>19050</xdr:rowOff>
    </xdr:to>
    <xdr:pic>
      <xdr:nvPicPr>
        <xdr:cNvPr id="3" name="Image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5" y="38100"/>
          <a:ext cx="1352550" cy="79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257175</xdr:colOff>
      <xdr:row>0</xdr:row>
      <xdr:rowOff>28575</xdr:rowOff>
    </xdr:from>
    <xdr:to>
      <xdr:col>5</xdr:col>
      <xdr:colOff>485775</xdr:colOff>
      <xdr:row>2</xdr:row>
      <xdr:rowOff>47625</xdr:rowOff>
    </xdr:to>
    <xdr:pic>
      <xdr:nvPicPr>
        <xdr:cNvPr id="4" name="Image 1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5175" y="28575"/>
          <a:ext cx="990600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28575</xdr:colOff>
      <xdr:row>0</xdr:row>
      <xdr:rowOff>19050</xdr:rowOff>
    </xdr:from>
    <xdr:to>
      <xdr:col>7</xdr:col>
      <xdr:colOff>666750</xdr:colOff>
      <xdr:row>3</xdr:row>
      <xdr:rowOff>142875</xdr:rowOff>
    </xdr:to>
    <xdr:pic>
      <xdr:nvPicPr>
        <xdr:cNvPr id="5" name="Image 289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19050"/>
          <a:ext cx="1400175" cy="742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133727</xdr:colOff>
      <xdr:row>12</xdr:row>
      <xdr:rowOff>182899</xdr:rowOff>
    </xdr:from>
    <xdr:ext cx="5783376" cy="2628220"/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 rot="20638595">
          <a:off x="133727" y="3773824"/>
          <a:ext cx="5783376" cy="2628220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harsh" dir="t"/>
          </a:scene3d>
          <a:sp3d extrusionH="57150" prstMaterial="matte">
            <a:bevelT w="63500" h="12700" prst="angle"/>
            <a:contourClr>
              <a:schemeClr val="bg1">
                <a:lumMod val="65000"/>
              </a:schemeClr>
            </a:contourClr>
          </a:sp3d>
        </a:bodyPr>
        <a:lstStyle/>
        <a:p>
          <a:pPr algn="ctr"/>
          <a:r>
            <a:rPr lang="fr-FR" sz="5400" b="1" cap="none" spc="0">
              <a:ln/>
              <a:solidFill>
                <a:srgbClr val="FF0000"/>
              </a:solidFill>
              <a:effectLst/>
            </a:rPr>
            <a:t>Ne pas diffuser avant le 21 novembre 2023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58"/>
  <sheetViews>
    <sheetView showGridLines="0" tabSelected="1" workbookViewId="0">
      <selection activeCell="A13" sqref="A13"/>
    </sheetView>
  </sheetViews>
  <sheetFormatPr baseColWidth="10" defaultRowHeight="15" x14ac:dyDescent="0.25"/>
  <sheetData>
    <row r="1" spans="1:8" ht="18.75" x14ac:dyDescent="0.25">
      <c r="A1" s="17"/>
      <c r="B1" s="18"/>
      <c r="C1" s="16"/>
      <c r="D1" s="19"/>
    </row>
    <row r="9" spans="1:8" ht="64.5" customHeight="1" x14ac:dyDescent="0.25">
      <c r="A9" s="87" t="s">
        <v>161</v>
      </c>
      <c r="B9" s="87"/>
      <c r="C9" s="87"/>
      <c r="D9" s="87"/>
      <c r="E9" s="87"/>
      <c r="F9" s="87"/>
      <c r="G9" s="87"/>
      <c r="H9" s="87"/>
    </row>
    <row r="10" spans="1:8" ht="31.5" x14ac:dyDescent="0.25">
      <c r="A10" s="88" t="s">
        <v>89</v>
      </c>
      <c r="B10" s="88"/>
      <c r="C10" s="88"/>
      <c r="D10" s="88"/>
      <c r="E10" s="88"/>
      <c r="F10" s="88"/>
      <c r="G10" s="88"/>
      <c r="H10" s="88"/>
    </row>
    <row r="11" spans="1:8" ht="31.5" x14ac:dyDescent="0.25">
      <c r="A11" s="88" t="s">
        <v>90</v>
      </c>
      <c r="B11" s="88"/>
      <c r="C11" s="88"/>
      <c r="D11" s="88"/>
      <c r="E11" s="88"/>
      <c r="F11" s="88"/>
      <c r="G11" s="88"/>
      <c r="H11" s="88"/>
    </row>
    <row r="12" spans="1:8" ht="31.5" x14ac:dyDescent="0.25">
      <c r="A12" s="89" t="s">
        <v>121</v>
      </c>
      <c r="B12" s="89"/>
      <c r="C12" s="89"/>
      <c r="D12" s="89"/>
      <c r="E12" s="89"/>
      <c r="F12" s="89"/>
      <c r="G12" s="89"/>
      <c r="H12" s="89"/>
    </row>
    <row r="21" spans="1:8" ht="44.25" customHeight="1" x14ac:dyDescent="0.25">
      <c r="A21" s="90" t="s">
        <v>104</v>
      </c>
      <c r="B21" s="90"/>
      <c r="C21" s="90"/>
      <c r="D21" s="90"/>
      <c r="E21" s="90"/>
      <c r="F21" s="90"/>
      <c r="G21" s="90"/>
      <c r="H21" s="90"/>
    </row>
    <row r="24" spans="1:8" x14ac:dyDescent="0.25">
      <c r="A24" s="20" t="s">
        <v>91</v>
      </c>
    </row>
    <row r="25" spans="1:8" ht="30.75" customHeight="1" x14ac:dyDescent="0.25">
      <c r="A25" s="84" t="s">
        <v>151</v>
      </c>
      <c r="B25" s="84"/>
      <c r="C25" s="84"/>
      <c r="D25" s="84"/>
      <c r="E25" s="84"/>
      <c r="F25" s="84"/>
      <c r="G25" s="84"/>
      <c r="H25" s="84"/>
    </row>
    <row r="26" spans="1:8" ht="54" customHeight="1" x14ac:dyDescent="0.25">
      <c r="A26" s="84" t="s">
        <v>92</v>
      </c>
      <c r="B26" s="84"/>
      <c r="C26" s="84"/>
      <c r="D26" s="84"/>
      <c r="E26" s="84"/>
      <c r="F26" s="84"/>
      <c r="G26" s="84"/>
      <c r="H26" s="84"/>
    </row>
    <row r="28" spans="1:8" x14ac:dyDescent="0.25">
      <c r="A28" s="20" t="s">
        <v>93</v>
      </c>
    </row>
    <row r="29" spans="1:8" x14ac:dyDescent="0.25">
      <c r="A29" t="s">
        <v>94</v>
      </c>
    </row>
    <row r="32" spans="1:8" x14ac:dyDescent="0.25">
      <c r="A32" s="20" t="s">
        <v>95</v>
      </c>
    </row>
    <row r="33" spans="1:8" x14ac:dyDescent="0.25">
      <c r="A33" s="7" t="s">
        <v>157</v>
      </c>
      <c r="B33" s="7"/>
      <c r="C33" s="7"/>
      <c r="D33" s="7"/>
      <c r="E33" s="7"/>
      <c r="F33" s="7"/>
      <c r="G33" s="7"/>
      <c r="H33" s="7"/>
    </row>
    <row r="34" spans="1:8" x14ac:dyDescent="0.25">
      <c r="A34" s="7" t="s">
        <v>96</v>
      </c>
      <c r="B34" s="7"/>
      <c r="C34" s="7"/>
      <c r="D34" s="7"/>
      <c r="E34" s="7"/>
      <c r="F34" s="7"/>
      <c r="G34" s="7"/>
      <c r="H34" s="7"/>
    </row>
    <row r="35" spans="1:8" x14ac:dyDescent="0.25">
      <c r="A35" s="7" t="s">
        <v>156</v>
      </c>
      <c r="B35" s="7"/>
      <c r="C35" s="7"/>
      <c r="D35" s="7"/>
      <c r="E35" s="7"/>
      <c r="F35" s="7"/>
      <c r="G35" s="7"/>
      <c r="H35" s="7"/>
    </row>
    <row r="36" spans="1:8" x14ac:dyDescent="0.25">
      <c r="A36" s="7" t="s">
        <v>152</v>
      </c>
      <c r="B36" s="7"/>
      <c r="C36" s="7"/>
      <c r="D36" s="7"/>
      <c r="E36" s="7"/>
      <c r="F36" s="7"/>
      <c r="G36" s="7"/>
      <c r="H36" s="7"/>
    </row>
    <row r="37" spans="1:8" x14ac:dyDescent="0.25">
      <c r="A37" s="7" t="s">
        <v>155</v>
      </c>
      <c r="B37" s="7"/>
      <c r="C37" s="7"/>
      <c r="D37" s="7"/>
      <c r="E37" s="7"/>
      <c r="F37" s="7"/>
      <c r="G37" s="7"/>
      <c r="H37" s="7"/>
    </row>
    <row r="38" spans="1:8" x14ac:dyDescent="0.25">
      <c r="A38" s="7" t="s">
        <v>97</v>
      </c>
      <c r="B38" s="7"/>
      <c r="C38" s="7"/>
      <c r="D38" s="7"/>
      <c r="E38" s="7"/>
      <c r="F38" s="7"/>
      <c r="G38" s="7"/>
      <c r="H38" s="7"/>
    </row>
    <row r="39" spans="1:8" x14ac:dyDescent="0.25">
      <c r="A39" s="7" t="s">
        <v>153</v>
      </c>
      <c r="B39" s="7"/>
      <c r="C39" s="7"/>
      <c r="D39" s="7"/>
      <c r="E39" s="7"/>
      <c r="F39" s="7"/>
      <c r="G39" s="7"/>
      <c r="H39" s="7"/>
    </row>
    <row r="40" spans="1:8" x14ac:dyDescent="0.25">
      <c r="A40" s="7" t="s">
        <v>98</v>
      </c>
      <c r="B40" s="7"/>
      <c r="C40" s="7"/>
      <c r="D40" s="7"/>
      <c r="E40" s="7"/>
      <c r="F40" s="7"/>
      <c r="G40" s="7"/>
      <c r="H40" s="7"/>
    </row>
    <row r="41" spans="1:8" x14ac:dyDescent="0.25">
      <c r="A41" s="7" t="s">
        <v>99</v>
      </c>
      <c r="B41" s="7"/>
      <c r="C41" s="7"/>
      <c r="D41" s="7"/>
      <c r="E41" s="7"/>
      <c r="F41" s="7"/>
      <c r="G41" s="7"/>
      <c r="H41" s="7"/>
    </row>
    <row r="42" spans="1:8" ht="30.75" customHeight="1" x14ac:dyDescent="0.25">
      <c r="A42" s="85" t="s">
        <v>159</v>
      </c>
      <c r="B42" s="85"/>
      <c r="C42" s="85"/>
      <c r="D42" s="85"/>
      <c r="E42" s="85"/>
      <c r="F42" s="85"/>
      <c r="G42" s="85"/>
      <c r="H42" s="85"/>
    </row>
    <row r="43" spans="1:8" x14ac:dyDescent="0.25">
      <c r="A43" s="7" t="s">
        <v>154</v>
      </c>
      <c r="B43" s="7"/>
      <c r="C43" s="7"/>
      <c r="D43" s="7"/>
      <c r="E43" s="7"/>
      <c r="F43" s="7"/>
      <c r="G43" s="7"/>
      <c r="H43" s="7"/>
    </row>
    <row r="44" spans="1:8" x14ac:dyDescent="0.25">
      <c r="A44" s="7" t="s">
        <v>100</v>
      </c>
      <c r="B44" s="7"/>
      <c r="C44" s="7"/>
      <c r="D44" s="7"/>
      <c r="E44" s="7"/>
      <c r="F44" s="7"/>
      <c r="G44" s="7"/>
      <c r="H44" s="7"/>
    </row>
    <row r="45" spans="1:8" ht="30.75" customHeight="1" x14ac:dyDescent="0.25">
      <c r="A45" s="85" t="s">
        <v>160</v>
      </c>
      <c r="B45" s="85"/>
      <c r="C45" s="85"/>
      <c r="D45" s="85"/>
      <c r="E45" s="85"/>
      <c r="F45" s="85"/>
      <c r="G45" s="85"/>
      <c r="H45" s="85"/>
    </row>
    <row r="46" spans="1:8" ht="30.75" customHeight="1" x14ac:dyDescent="0.25">
      <c r="A46" s="85" t="s">
        <v>158</v>
      </c>
      <c r="B46" s="85"/>
      <c r="C46" s="85"/>
      <c r="D46" s="85"/>
      <c r="E46" s="85"/>
      <c r="F46" s="85"/>
      <c r="G46" s="85"/>
      <c r="H46" s="85"/>
    </row>
    <row r="49" spans="1:8" ht="78" customHeight="1" x14ac:dyDescent="0.25">
      <c r="A49" s="86" t="s">
        <v>101</v>
      </c>
      <c r="B49" s="86"/>
      <c r="C49" s="86"/>
      <c r="D49" s="86"/>
      <c r="E49" s="86"/>
      <c r="F49" s="86"/>
      <c r="G49" s="86"/>
      <c r="H49" s="86"/>
    </row>
    <row r="53" spans="1:8" ht="15.75" x14ac:dyDescent="0.25">
      <c r="A53" s="21" t="s">
        <v>102</v>
      </c>
    </row>
    <row r="55" spans="1:8" x14ac:dyDescent="0.25">
      <c r="A55" t="s">
        <v>103</v>
      </c>
    </row>
    <row r="56" spans="1:8" x14ac:dyDescent="0.25">
      <c r="A56" s="84" t="s">
        <v>150</v>
      </c>
      <c r="B56" s="84"/>
      <c r="C56" s="84"/>
      <c r="D56" s="84"/>
      <c r="E56" s="84"/>
      <c r="F56" s="84"/>
      <c r="G56" s="84"/>
      <c r="H56" s="84"/>
    </row>
    <row r="58" spans="1:8" ht="41.25" customHeight="1" x14ac:dyDescent="0.25">
      <c r="A58" s="24"/>
      <c r="B58" s="24"/>
      <c r="C58" s="24"/>
      <c r="D58" s="24"/>
      <c r="E58" s="24"/>
      <c r="F58" s="24"/>
      <c r="G58" s="24"/>
      <c r="H58" s="24"/>
    </row>
  </sheetData>
  <mergeCells count="12">
    <mergeCell ref="A9:H9"/>
    <mergeCell ref="A10:H10"/>
    <mergeCell ref="A11:H11"/>
    <mergeCell ref="A12:H12"/>
    <mergeCell ref="A21:H21"/>
    <mergeCell ref="A25:H25"/>
    <mergeCell ref="A26:H26"/>
    <mergeCell ref="A56:H56"/>
    <mergeCell ref="A45:H45"/>
    <mergeCell ref="A46:H46"/>
    <mergeCell ref="A49:H49"/>
    <mergeCell ref="A42:H42"/>
  </mergeCells>
  <pageMargins left="0.39370078740157483" right="0.31496062992125984" top="0.62992125984251968" bottom="0.74803149606299213" header="0.31496062992125984" footer="0.31496062992125984"/>
  <pageSetup paperSize="9" orientation="portrait" r:id="rId1"/>
  <rowBreaks count="1" manualBreakCount="1">
    <brk id="20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99"/>
  <sheetViews>
    <sheetView topLeftCell="A191" workbookViewId="0">
      <selection activeCell="A205" sqref="A205"/>
    </sheetView>
  </sheetViews>
  <sheetFormatPr baseColWidth="10" defaultColWidth="9.140625" defaultRowHeight="15" x14ac:dyDescent="0.25"/>
  <cols>
    <col min="1" max="1" width="32.42578125" customWidth="1"/>
    <col min="2" max="2" width="18.7109375" customWidth="1"/>
    <col min="3" max="3" width="14" customWidth="1"/>
    <col min="4" max="4" width="14.140625" customWidth="1"/>
    <col min="5" max="5" width="13" customWidth="1"/>
    <col min="6" max="6" width="12.28515625" customWidth="1"/>
    <col min="7" max="7" width="16.7109375" customWidth="1"/>
    <col min="8" max="8" width="13.140625" customWidth="1"/>
    <col min="9" max="9" width="14.42578125" customWidth="1"/>
    <col min="10" max="10" width="12.85546875" customWidth="1"/>
    <col min="12" max="12" width="12.28515625" customWidth="1"/>
    <col min="13" max="13" width="11.28515625" customWidth="1"/>
  </cols>
  <sheetData>
    <row r="1" spans="1:4" ht="18.75" x14ac:dyDescent="0.3">
      <c r="A1" s="31" t="s">
        <v>0</v>
      </c>
    </row>
    <row r="3" spans="1:4" ht="30" x14ac:dyDescent="0.25">
      <c r="A3" s="33" t="s">
        <v>107</v>
      </c>
      <c r="B3" s="34" t="s">
        <v>108</v>
      </c>
      <c r="C3" s="35" t="s">
        <v>124</v>
      </c>
      <c r="D3" s="35" t="s">
        <v>126</v>
      </c>
    </row>
    <row r="4" spans="1:4" x14ac:dyDescent="0.25">
      <c r="A4" s="50" t="s">
        <v>532</v>
      </c>
      <c r="B4" s="51">
        <v>196</v>
      </c>
      <c r="C4" s="52">
        <v>316.96212763142836</v>
      </c>
      <c r="D4" s="52">
        <v>87.655724187114174</v>
      </c>
    </row>
    <row r="5" spans="1:4" x14ac:dyDescent="0.25">
      <c r="A5" s="50" t="s">
        <v>109</v>
      </c>
      <c r="B5" s="51">
        <v>68</v>
      </c>
      <c r="C5" s="52">
        <v>334.71347632636741</v>
      </c>
      <c r="D5" s="52">
        <v>75.287460116790086</v>
      </c>
    </row>
    <row r="6" spans="1:4" x14ac:dyDescent="0.25">
      <c r="A6" s="50" t="s">
        <v>110</v>
      </c>
      <c r="B6" s="51">
        <v>67</v>
      </c>
      <c r="C6" s="52">
        <v>230.48413516628895</v>
      </c>
      <c r="D6" s="52">
        <v>80.312270003154239</v>
      </c>
    </row>
    <row r="7" spans="1:4" x14ac:dyDescent="0.25">
      <c r="A7" s="50" t="s">
        <v>111</v>
      </c>
      <c r="B7" s="51">
        <v>63</v>
      </c>
      <c r="C7" s="52">
        <v>269.70816176225554</v>
      </c>
      <c r="D7" s="52">
        <v>79.389725241342063</v>
      </c>
    </row>
    <row r="8" spans="1:4" x14ac:dyDescent="0.25">
      <c r="A8" s="50" t="s">
        <v>112</v>
      </c>
      <c r="B8" s="51">
        <v>10</v>
      </c>
      <c r="C8" s="52">
        <v>260.74614502392103</v>
      </c>
      <c r="D8" s="52">
        <v>49.086419753086417</v>
      </c>
    </row>
    <row r="9" spans="1:4" x14ac:dyDescent="0.25">
      <c r="A9" s="50" t="s">
        <v>113</v>
      </c>
      <c r="B9" s="51">
        <v>149</v>
      </c>
      <c r="C9" s="52">
        <v>318.68011062606018</v>
      </c>
      <c r="D9" s="52">
        <v>94.393699770842076</v>
      </c>
    </row>
    <row r="10" spans="1:4" x14ac:dyDescent="0.25">
      <c r="A10" s="50" t="s">
        <v>114</v>
      </c>
      <c r="B10" s="51">
        <v>12</v>
      </c>
      <c r="C10" s="52">
        <v>123.91696661422199</v>
      </c>
      <c r="D10" s="52">
        <v>47.790802524797115</v>
      </c>
    </row>
    <row r="11" spans="1:4" x14ac:dyDescent="0.25">
      <c r="A11" s="50" t="s">
        <v>115</v>
      </c>
      <c r="B11" s="51">
        <v>2</v>
      </c>
      <c r="C11" s="52">
        <v>214.46581722161457</v>
      </c>
      <c r="D11" s="52">
        <v>61.692015209125472</v>
      </c>
    </row>
    <row r="12" spans="1:4" x14ac:dyDescent="0.25">
      <c r="A12" s="50" t="s">
        <v>116</v>
      </c>
      <c r="B12" s="51">
        <v>120</v>
      </c>
      <c r="C12" s="52">
        <v>313.81771792768609</v>
      </c>
      <c r="D12" s="52">
        <v>70.567711413364876</v>
      </c>
    </row>
    <row r="13" spans="1:4" x14ac:dyDescent="0.25">
      <c r="A13" s="50" t="s">
        <v>117</v>
      </c>
      <c r="B13" s="51">
        <v>190</v>
      </c>
      <c r="C13" s="52">
        <v>310.30732658652431</v>
      </c>
      <c r="D13" s="52">
        <v>64.726565664749245</v>
      </c>
    </row>
    <row r="14" spans="1:4" x14ac:dyDescent="0.25">
      <c r="A14" s="50" t="s">
        <v>118</v>
      </c>
      <c r="B14" s="51">
        <v>9</v>
      </c>
      <c r="C14" s="52">
        <v>198.41775242317047</v>
      </c>
      <c r="D14" s="52">
        <v>100</v>
      </c>
    </row>
    <row r="15" spans="1:4" x14ac:dyDescent="0.25">
      <c r="A15" s="50" t="s">
        <v>119</v>
      </c>
      <c r="B15" s="51">
        <v>64</v>
      </c>
      <c r="C15" s="52">
        <v>353.51430639673623</v>
      </c>
      <c r="D15" s="52">
        <v>83.920008718395806</v>
      </c>
    </row>
    <row r="16" spans="1:4" x14ac:dyDescent="0.25">
      <c r="A16" s="50" t="s">
        <v>120</v>
      </c>
      <c r="B16" s="51">
        <v>166</v>
      </c>
      <c r="C16" s="52">
        <v>286.58919633439081</v>
      </c>
      <c r="D16" s="52">
        <v>87.784373313641396</v>
      </c>
    </row>
    <row r="17" spans="1:8" x14ac:dyDescent="0.25">
      <c r="A17" s="50" t="s">
        <v>121</v>
      </c>
      <c r="B17" s="51">
        <v>197</v>
      </c>
      <c r="C17" s="52">
        <v>283.16686440076444</v>
      </c>
      <c r="D17" s="52">
        <v>91.299240561656561</v>
      </c>
    </row>
    <row r="18" spans="1:8" x14ac:dyDescent="0.25">
      <c r="A18" s="50" t="s">
        <v>122</v>
      </c>
      <c r="B18" s="51">
        <v>163</v>
      </c>
      <c r="C18" s="52">
        <v>279.62064628405807</v>
      </c>
      <c r="D18" s="52">
        <v>79.672170736861176</v>
      </c>
    </row>
    <row r="19" spans="1:8" x14ac:dyDescent="0.25">
      <c r="A19" s="50" t="s">
        <v>123</v>
      </c>
      <c r="B19" s="51">
        <v>79</v>
      </c>
      <c r="C19" s="52">
        <v>252.30902212335192</v>
      </c>
      <c r="D19" s="52">
        <v>89.092500410262019</v>
      </c>
    </row>
    <row r="20" spans="1:8" x14ac:dyDescent="0.25">
      <c r="A20" s="53" t="s">
        <v>147</v>
      </c>
      <c r="B20" s="54">
        <v>17</v>
      </c>
      <c r="C20" s="83">
        <v>287.25593661319124</v>
      </c>
      <c r="D20" s="83">
        <v>91.879988989815573</v>
      </c>
    </row>
    <row r="21" spans="1:8" x14ac:dyDescent="0.25">
      <c r="A21" s="23" t="s">
        <v>125</v>
      </c>
      <c r="B21" s="22"/>
      <c r="C21" s="22"/>
      <c r="D21" s="22"/>
    </row>
    <row r="22" spans="1:8" x14ac:dyDescent="0.25">
      <c r="A22" s="23" t="s">
        <v>533</v>
      </c>
    </row>
    <row r="24" spans="1:8" x14ac:dyDescent="0.25">
      <c r="B24" s="9"/>
      <c r="C24" s="9"/>
      <c r="D24" s="9"/>
      <c r="E24" s="9"/>
      <c r="F24" s="9"/>
      <c r="G24" s="2"/>
      <c r="H24" s="2"/>
    </row>
    <row r="25" spans="1:8" x14ac:dyDescent="0.25">
      <c r="A25" s="36" t="s">
        <v>1</v>
      </c>
      <c r="B25" s="37" t="s">
        <v>3</v>
      </c>
      <c r="C25" s="37" t="s">
        <v>2</v>
      </c>
      <c r="D25" s="37" t="s">
        <v>4</v>
      </c>
      <c r="E25" s="1"/>
      <c r="F25" s="1"/>
      <c r="G25" s="1"/>
      <c r="H25" s="1"/>
    </row>
    <row r="26" spans="1:8" x14ac:dyDescent="0.25">
      <c r="A26" t="s">
        <v>71</v>
      </c>
      <c r="B26">
        <v>5</v>
      </c>
      <c r="C26" s="3">
        <v>6716</v>
      </c>
      <c r="D26" s="3">
        <v>1653637</v>
      </c>
      <c r="E26" s="3"/>
      <c r="F26" s="5"/>
      <c r="G26" s="3"/>
      <c r="H26" s="3"/>
    </row>
    <row r="27" spans="1:8" x14ac:dyDescent="0.25">
      <c r="A27" t="s">
        <v>5</v>
      </c>
      <c r="B27">
        <v>30</v>
      </c>
      <c r="C27" s="3">
        <v>2653</v>
      </c>
      <c r="D27" s="3">
        <v>814372</v>
      </c>
      <c r="E27" s="3"/>
      <c r="F27" s="5"/>
      <c r="G27" s="3"/>
    </row>
    <row r="28" spans="1:8" x14ac:dyDescent="0.25">
      <c r="A28" t="s">
        <v>6</v>
      </c>
      <c r="B28">
        <v>35</v>
      </c>
      <c r="C28" s="3">
        <v>8611</v>
      </c>
      <c r="D28" s="3">
        <v>2560472</v>
      </c>
      <c r="E28" s="3"/>
      <c r="F28" s="5"/>
      <c r="G28" s="3"/>
    </row>
    <row r="29" spans="1:8" x14ac:dyDescent="0.25">
      <c r="A29" t="s">
        <v>7</v>
      </c>
      <c r="B29">
        <v>38</v>
      </c>
      <c r="C29" s="3">
        <v>5923</v>
      </c>
      <c r="D29" s="3">
        <v>1296639</v>
      </c>
      <c r="E29" s="3"/>
      <c r="F29" s="5"/>
      <c r="G29" s="3"/>
    </row>
    <row r="30" spans="1:8" x14ac:dyDescent="0.25">
      <c r="A30" t="s">
        <v>8</v>
      </c>
      <c r="B30">
        <v>62</v>
      </c>
      <c r="C30" s="3">
        <v>5362</v>
      </c>
      <c r="D30" s="3">
        <v>1678251</v>
      </c>
      <c r="E30" s="3"/>
      <c r="F30" s="5"/>
      <c r="G30" s="3"/>
    </row>
    <row r="31" spans="1:8" x14ac:dyDescent="0.25">
      <c r="A31" t="s">
        <v>9</v>
      </c>
      <c r="B31">
        <v>1</v>
      </c>
      <c r="C31" s="3">
        <v>80</v>
      </c>
      <c r="D31" s="3">
        <v>26170</v>
      </c>
      <c r="E31" s="3"/>
      <c r="F31" s="5"/>
      <c r="G31" s="3"/>
      <c r="H31" s="3"/>
    </row>
    <row r="32" spans="1:8" x14ac:dyDescent="0.25">
      <c r="A32" t="s">
        <v>10</v>
      </c>
      <c r="B32">
        <v>26</v>
      </c>
      <c r="C32" s="3">
        <v>4076</v>
      </c>
      <c r="D32" s="3">
        <v>1280290</v>
      </c>
      <c r="E32" s="3"/>
      <c r="F32" s="5"/>
      <c r="G32" s="3"/>
      <c r="H32" s="3"/>
    </row>
    <row r="33" spans="1:9" x14ac:dyDescent="0.25">
      <c r="A33" s="38" t="s">
        <v>11</v>
      </c>
      <c r="B33" s="38">
        <f>SUM(B26:B32)</f>
        <v>197</v>
      </c>
      <c r="C33" s="39">
        <f t="shared" ref="C33:D33" si="0">SUM(C26:C32)</f>
        <v>33421</v>
      </c>
      <c r="D33" s="39">
        <f t="shared" si="0"/>
        <v>9309831</v>
      </c>
      <c r="E33" s="4"/>
      <c r="F33" s="6"/>
      <c r="G33" s="4"/>
      <c r="H33" s="4"/>
    </row>
    <row r="36" spans="1:9" ht="18.75" x14ac:dyDescent="0.3">
      <c r="A36" s="49" t="s">
        <v>57</v>
      </c>
    </row>
    <row r="38" spans="1:9" x14ac:dyDescent="0.25">
      <c r="A38" s="45" t="s">
        <v>12</v>
      </c>
    </row>
    <row r="40" spans="1:9" ht="45" x14ac:dyDescent="0.25">
      <c r="A40" s="36" t="s">
        <v>13</v>
      </c>
      <c r="B40" s="40" t="s">
        <v>493</v>
      </c>
      <c r="C40" s="40" t="s">
        <v>494</v>
      </c>
      <c r="D40" s="40" t="s">
        <v>495</v>
      </c>
      <c r="E40" s="40" t="s">
        <v>496</v>
      </c>
      <c r="F40" s="40" t="s">
        <v>497</v>
      </c>
      <c r="G40" s="40" t="s">
        <v>498</v>
      </c>
      <c r="H40" s="40" t="s">
        <v>499</v>
      </c>
      <c r="I40" s="40" t="s">
        <v>500</v>
      </c>
    </row>
    <row r="41" spans="1:9" x14ac:dyDescent="0.25">
      <c r="A41" t="s">
        <v>14</v>
      </c>
      <c r="B41" s="27">
        <v>214.23848649687812</v>
      </c>
      <c r="C41" s="27">
        <v>71.60394831261155</v>
      </c>
      <c r="D41" s="27">
        <v>171.35323026937436</v>
      </c>
      <c r="E41" s="27">
        <v>143.97400702894163</v>
      </c>
      <c r="F41" s="27">
        <v>49.922318859109282</v>
      </c>
      <c r="G41" s="27">
        <v>29.231944975162399</v>
      </c>
      <c r="H41" s="27">
        <v>30.903592712811719</v>
      </c>
      <c r="I41" s="27">
        <v>124.82773765352627</v>
      </c>
    </row>
    <row r="42" spans="1:9" x14ac:dyDescent="0.25">
      <c r="A42" t="s">
        <v>18</v>
      </c>
      <c r="B42" s="27">
        <v>15.762225929874575</v>
      </c>
      <c r="C42" s="27">
        <v>2.3404537484098178</v>
      </c>
      <c r="D42" s="27">
        <v>10.840286478430539</v>
      </c>
      <c r="E42" s="27">
        <v>7.4228447547852561</v>
      </c>
      <c r="F42" s="27">
        <v>1.046774290615647</v>
      </c>
      <c r="G42" s="27">
        <v>0</v>
      </c>
      <c r="H42" s="27">
        <v>0.13610197689585951</v>
      </c>
      <c r="I42" s="27">
        <v>7.2270914477394923</v>
      </c>
    </row>
    <row r="43" spans="1:9" x14ac:dyDescent="0.25">
      <c r="A43" s="25" t="s">
        <v>15</v>
      </c>
      <c r="B43" s="27">
        <v>52.057777291307993</v>
      </c>
      <c r="C43" s="27">
        <v>23.2510449769884</v>
      </c>
      <c r="D43" s="27">
        <v>44.703867099503533</v>
      </c>
      <c r="E43" s="27">
        <v>33.359323605105182</v>
      </c>
      <c r="F43" s="27">
        <v>21.500359600560344</v>
      </c>
      <c r="G43" s="27">
        <v>16.940517131575596</v>
      </c>
      <c r="H43" s="27">
        <v>13.428207671699377</v>
      </c>
      <c r="I43" s="27">
        <v>33.991594476849258</v>
      </c>
    </row>
    <row r="44" spans="1:9" x14ac:dyDescent="0.25">
      <c r="A44" s="8" t="s">
        <v>60</v>
      </c>
      <c r="B44" s="29">
        <v>13.750700224212849</v>
      </c>
      <c r="C44" s="29">
        <v>2.0805397697039356</v>
      </c>
      <c r="D44" s="29">
        <v>15.816875430259207</v>
      </c>
      <c r="E44" s="29">
        <v>11.64883466665227</v>
      </c>
      <c r="F44" s="29">
        <v>1.4640241537171734</v>
      </c>
      <c r="G44" s="29">
        <v>0</v>
      </c>
      <c r="H44" s="29">
        <v>0.16298390729183754</v>
      </c>
      <c r="I44" s="29">
        <v>8.8832618622901585</v>
      </c>
    </row>
    <row r="45" spans="1:9" x14ac:dyDescent="0.25">
      <c r="A45" s="8" t="s">
        <v>61</v>
      </c>
      <c r="B45" s="29">
        <v>38.307077067095129</v>
      </c>
      <c r="C45" s="29">
        <v>21.170505207284471</v>
      </c>
      <c r="D45" s="29">
        <v>28.886991669244313</v>
      </c>
      <c r="E45" s="29">
        <v>21.710488938452929</v>
      </c>
      <c r="F45" s="29">
        <v>20.036335446843172</v>
      </c>
      <c r="G45" s="29">
        <v>16.940517131575596</v>
      </c>
      <c r="H45" s="29">
        <v>13.265223764407539</v>
      </c>
      <c r="I45" s="29">
        <v>25.108332614559096</v>
      </c>
    </row>
    <row r="46" spans="1:9" x14ac:dyDescent="0.25">
      <c r="A46" s="25" t="s">
        <v>16</v>
      </c>
      <c r="B46" s="27">
        <v>95.783214010491221</v>
      </c>
      <c r="C46" s="27">
        <v>41.287233189091303</v>
      </c>
      <c r="D46" s="27">
        <v>98.256102781049762</v>
      </c>
      <c r="E46" s="27">
        <v>76.069103788075708</v>
      </c>
      <c r="F46" s="27">
        <v>23.40512037035381</v>
      </c>
      <c r="G46" s="27">
        <v>12.215004458030823</v>
      </c>
      <c r="H46" s="27">
        <v>16.513055635832501</v>
      </c>
      <c r="I46" s="27">
        <v>64.767108375365069</v>
      </c>
    </row>
    <row r="47" spans="1:9" x14ac:dyDescent="0.25">
      <c r="A47" s="8" t="s">
        <v>60</v>
      </c>
      <c r="B47" s="29">
        <v>30.126321556665701</v>
      </c>
      <c r="C47" s="29">
        <v>6.5913775686459424</v>
      </c>
      <c r="D47" s="29">
        <v>29.248643739643828</v>
      </c>
      <c r="E47" s="29">
        <v>24.909400380522261</v>
      </c>
      <c r="F47" s="29">
        <v>1.8757623263743022</v>
      </c>
      <c r="G47" s="29">
        <v>0.62412431537383772</v>
      </c>
      <c r="H47" s="29">
        <v>0.78250500537638601</v>
      </c>
      <c r="I47" s="29">
        <v>17.888706393631995</v>
      </c>
    </row>
    <row r="48" spans="1:9" x14ac:dyDescent="0.25">
      <c r="A48" s="8" t="s">
        <v>61</v>
      </c>
      <c r="B48" s="29">
        <v>65.65689245382552</v>
      </c>
      <c r="C48" s="29">
        <v>34.695855620445357</v>
      </c>
      <c r="D48" s="29">
        <v>69.007459041405895</v>
      </c>
      <c r="E48" s="29">
        <v>51.15970340755343</v>
      </c>
      <c r="F48" s="29">
        <v>21.529358043979514</v>
      </c>
      <c r="G48" s="29">
        <v>11.590880142656987</v>
      </c>
      <c r="H48" s="29">
        <v>15.73055063045612</v>
      </c>
      <c r="I48" s="29">
        <v>46.87840198173307</v>
      </c>
    </row>
    <row r="49" spans="1:9" x14ac:dyDescent="0.25">
      <c r="A49" t="s">
        <v>127</v>
      </c>
      <c r="B49" s="27">
        <v>45.608904147991012</v>
      </c>
      <c r="C49" s="27">
        <v>3.1565076262094318</v>
      </c>
      <c r="D49" s="27">
        <v>15.963184020089148</v>
      </c>
      <c r="E49" s="27">
        <v>24.827264951925713</v>
      </c>
      <c r="F49" s="27">
        <v>1.9522024502209228</v>
      </c>
      <c r="G49" s="27">
        <v>0</v>
      </c>
      <c r="H49" s="27">
        <v>0.39075968279508111</v>
      </c>
      <c r="I49" s="27">
        <v>16.631128964639633</v>
      </c>
    </row>
    <row r="50" spans="1:9" x14ac:dyDescent="0.25">
      <c r="A50" t="s">
        <v>17</v>
      </c>
      <c r="B50" s="27">
        <v>45.354745759973746</v>
      </c>
      <c r="C50" s="27">
        <v>3.0266968201965958</v>
      </c>
      <c r="D50" s="27">
        <v>15.85315966297285</v>
      </c>
      <c r="E50" s="27">
        <v>24.773940273936805</v>
      </c>
      <c r="F50" s="27">
        <v>1.9414769985453393</v>
      </c>
      <c r="G50" s="27">
        <v>0</v>
      </c>
      <c r="H50" s="27">
        <v>0.37446873085673676</v>
      </c>
      <c r="I50" s="27">
        <v>16.532769038910129</v>
      </c>
    </row>
    <row r="51" spans="1:9" x14ac:dyDescent="0.25">
      <c r="A51" t="s">
        <v>19</v>
      </c>
      <c r="B51" s="27">
        <v>7.5288591147875866E-2</v>
      </c>
      <c r="C51" s="27">
        <v>7.3676403412691006E-3</v>
      </c>
      <c r="D51" s="27">
        <v>8.2113766524297083E-2</v>
      </c>
      <c r="E51" s="27">
        <v>1.3689238099424744E-2</v>
      </c>
      <c r="F51" s="27">
        <v>1.0129593249162372E-2</v>
      </c>
      <c r="G51" s="27">
        <v>0</v>
      </c>
      <c r="H51" s="27">
        <v>0</v>
      </c>
      <c r="I51" s="27">
        <v>4.0333707453980641E-2</v>
      </c>
    </row>
    <row r="52" spans="1:9" x14ac:dyDescent="0.25">
      <c r="A52" t="s">
        <v>20</v>
      </c>
      <c r="B52" s="27">
        <v>68.448788942192266</v>
      </c>
      <c r="C52" s="27">
        <v>17.754416900384594</v>
      </c>
      <c r="D52" s="27">
        <v>61.78017503543618</v>
      </c>
      <c r="E52" s="27">
        <v>92.01932843297169</v>
      </c>
      <c r="F52" s="27">
        <v>11.279600012155514</v>
      </c>
      <c r="G52" s="27">
        <v>4.1268628200229278</v>
      </c>
      <c r="H52" s="27">
        <v>3.2368968488910066</v>
      </c>
      <c r="I52" s="27">
        <v>46.008630554088469</v>
      </c>
    </row>
    <row r="53" spans="1:9" x14ac:dyDescent="0.25">
      <c r="A53" t="s">
        <v>21</v>
      </c>
      <c r="B53" s="27">
        <v>9.9613760456496792</v>
      </c>
      <c r="C53" s="27">
        <v>1.6008245208168581</v>
      </c>
      <c r="D53" s="27">
        <v>12.102163194910938</v>
      </c>
      <c r="E53" s="27">
        <v>45.473977979478747</v>
      </c>
      <c r="F53" s="27">
        <v>0.66368697729560922</v>
      </c>
      <c r="G53" s="27">
        <v>0</v>
      </c>
      <c r="H53" s="27">
        <v>0.2375763824341881</v>
      </c>
      <c r="I53" s="27">
        <v>11.723601642178039</v>
      </c>
    </row>
    <row r="54" spans="1:9" x14ac:dyDescent="0.25">
      <c r="A54" t="s">
        <v>22</v>
      </c>
      <c r="B54" s="27">
        <v>0.29460314849429875</v>
      </c>
      <c r="C54" s="27">
        <v>0.11870087216489104</v>
      </c>
      <c r="D54" s="27">
        <v>0.41027591787764139</v>
      </c>
      <c r="E54" s="27">
        <v>1.421624163189086</v>
      </c>
      <c r="F54" s="27">
        <v>2.4827434434221498E-2</v>
      </c>
      <c r="G54" s="27">
        <v>0</v>
      </c>
      <c r="H54" s="27">
        <v>1.4710208884966169E-2</v>
      </c>
      <c r="I54" s="27">
        <v>0.38004628297405907</v>
      </c>
    </row>
    <row r="55" spans="1:9" x14ac:dyDescent="0.25">
      <c r="A55" t="s">
        <v>23</v>
      </c>
      <c r="B55" s="27">
        <v>56.873092462251392</v>
      </c>
      <c r="C55" s="27">
        <v>16.094753585175653</v>
      </c>
      <c r="D55" s="27">
        <v>49.516387994088589</v>
      </c>
      <c r="E55" s="27">
        <v>46.283583942793634</v>
      </c>
      <c r="F55" s="27">
        <v>10.54336727144311</v>
      </c>
      <c r="G55" s="27">
        <v>4.1268628200229278</v>
      </c>
      <c r="H55" s="27">
        <v>2.999320466456818</v>
      </c>
      <c r="I55" s="27">
        <v>33.899155455489293</v>
      </c>
    </row>
    <row r="56" spans="1:9" x14ac:dyDescent="0.25">
      <c r="A56" t="s">
        <v>24</v>
      </c>
      <c r="B56" s="27">
        <v>1.1119127111935689</v>
      </c>
      <c r="C56" s="27">
        <v>2.6716291817498639</v>
      </c>
      <c r="D56" s="27">
        <v>1.8814695103090371</v>
      </c>
      <c r="E56" s="27">
        <v>2.8067565451910665</v>
      </c>
      <c r="F56" s="27">
        <v>2.6526127498210936</v>
      </c>
      <c r="G56" s="27">
        <v>0</v>
      </c>
      <c r="H56" s="27">
        <v>0.98063719938451444</v>
      </c>
      <c r="I56" s="27">
        <v>1.9526079474482405</v>
      </c>
    </row>
    <row r="57" spans="1:9" x14ac:dyDescent="0.25">
      <c r="A57" t="s">
        <v>138</v>
      </c>
      <c r="B57" s="27">
        <v>42.260786375728166</v>
      </c>
      <c r="C57" s="27">
        <v>12.559063916735841</v>
      </c>
      <c r="D57" s="27">
        <v>42.951114091464383</v>
      </c>
      <c r="E57" s="27">
        <v>37.535505256281816</v>
      </c>
      <c r="F57" s="27">
        <v>6.5256925215596473</v>
      </c>
      <c r="G57" s="27">
        <v>4.1268628200229278</v>
      </c>
      <c r="H57" s="27">
        <v>1.8837528997336541</v>
      </c>
      <c r="I57" s="27">
        <v>27.092691048849328</v>
      </c>
    </row>
    <row r="58" spans="1:9" x14ac:dyDescent="0.25">
      <c r="A58" t="s">
        <v>25</v>
      </c>
      <c r="B58" s="27">
        <v>23.481045114496105</v>
      </c>
      <c r="C58" s="27">
        <v>1.5266364757138016</v>
      </c>
      <c r="D58" s="27">
        <v>18.346470885055567</v>
      </c>
      <c r="E58" s="27">
        <v>10.099958430989657</v>
      </c>
      <c r="F58" s="27">
        <v>0.2784148497453599</v>
      </c>
      <c r="G58" s="27">
        <v>0</v>
      </c>
      <c r="H58" s="27">
        <v>6.3071647829788552E-2</v>
      </c>
      <c r="I58" s="27">
        <v>10.815663571121753</v>
      </c>
    </row>
    <row r="59" spans="1:9" x14ac:dyDescent="0.25">
      <c r="A59" t="s">
        <v>26</v>
      </c>
      <c r="B59" s="27">
        <v>18.779741261232058</v>
      </c>
      <c r="C59" s="27">
        <v>11.032427441022039</v>
      </c>
      <c r="D59" s="27">
        <v>24.60464320640882</v>
      </c>
      <c r="E59" s="27">
        <v>27.43554682529216</v>
      </c>
      <c r="F59" s="27">
        <v>6.2472776718142873</v>
      </c>
      <c r="G59" s="27">
        <v>4.1268628200229278</v>
      </c>
      <c r="H59" s="27">
        <v>1.8206812519038655</v>
      </c>
      <c r="I59" s="27">
        <v>16.277027477727575</v>
      </c>
    </row>
    <row r="60" spans="1:9" x14ac:dyDescent="0.25">
      <c r="A60" t="s">
        <v>139</v>
      </c>
      <c r="B60" s="27">
        <v>13.500393375329653</v>
      </c>
      <c r="C60" s="27">
        <v>0.8640604866899485</v>
      </c>
      <c r="D60" s="27">
        <v>4.6838043923151673</v>
      </c>
      <c r="E60" s="27">
        <v>5.9413221413207538</v>
      </c>
      <c r="F60" s="27">
        <v>1.3650620000623668</v>
      </c>
      <c r="G60" s="27">
        <v>0</v>
      </c>
      <c r="H60" s="27">
        <v>0.13493036733864983</v>
      </c>
      <c r="I60" s="27">
        <v>4.8538564591917233</v>
      </c>
    </row>
    <row r="61" spans="1:9" x14ac:dyDescent="0.25">
      <c r="A61" t="s">
        <v>58</v>
      </c>
      <c r="B61" s="27">
        <v>6.0646623170623295</v>
      </c>
      <c r="C61" s="27">
        <v>0.58971821231574761</v>
      </c>
      <c r="D61" s="27">
        <v>2.021502285516108</v>
      </c>
      <c r="E61" s="27">
        <v>1.9828186565420289</v>
      </c>
      <c r="F61" s="27">
        <v>0.4494262181282776</v>
      </c>
      <c r="G61" s="27">
        <v>0</v>
      </c>
      <c r="H61" s="27">
        <v>9.8219934546079399E-2</v>
      </c>
      <c r="I61" s="27">
        <v>2.0554615867892765</v>
      </c>
    </row>
    <row r="62" spans="1:9" x14ac:dyDescent="0.25">
      <c r="A62" t="s">
        <v>59</v>
      </c>
      <c r="B62" s="27">
        <v>5.6227575943208814</v>
      </c>
      <c r="C62" s="27">
        <v>0.26370012721458991</v>
      </c>
      <c r="D62" s="27">
        <v>2.3420486535295053</v>
      </c>
      <c r="E62" s="27">
        <v>3.584459514174724</v>
      </c>
      <c r="F62" s="27">
        <v>0.79904614983098476</v>
      </c>
      <c r="G62" s="27">
        <v>0</v>
      </c>
      <c r="H62" s="27">
        <v>3.6710432792570427E-2</v>
      </c>
      <c r="I62" s="27">
        <v>2.3142471651741046</v>
      </c>
    </row>
    <row r="63" spans="1:9" x14ac:dyDescent="0.25">
      <c r="A63" t="s">
        <v>27</v>
      </c>
      <c r="B63" s="27">
        <v>0.67749653239092589</v>
      </c>
      <c r="C63" s="27">
        <v>1.0642147159610923E-2</v>
      </c>
      <c r="D63" s="27">
        <v>0.16077764828776359</v>
      </c>
      <c r="E63" s="27">
        <v>0.19666229382272166</v>
      </c>
      <c r="F63" s="27">
        <v>8.5406374453721959E-3</v>
      </c>
      <c r="G63" s="27">
        <v>0</v>
      </c>
      <c r="H63" s="27">
        <v>0</v>
      </c>
      <c r="I63" s="27">
        <v>0.19441813712837541</v>
      </c>
    </row>
    <row r="64" spans="1:9" x14ac:dyDescent="0.25">
      <c r="A64" t="s">
        <v>28</v>
      </c>
      <c r="B64" s="27">
        <v>1.1354769315555147</v>
      </c>
      <c r="C64" s="27">
        <v>0</v>
      </c>
      <c r="D64" s="27">
        <v>0.15947580498178981</v>
      </c>
      <c r="E64" s="27">
        <v>0.17738167678127836</v>
      </c>
      <c r="F64" s="27">
        <v>0.10804899465773198</v>
      </c>
      <c r="G64" s="27">
        <v>0</v>
      </c>
      <c r="H64" s="27">
        <v>0</v>
      </c>
      <c r="I64" s="27">
        <v>0.28972957009996569</v>
      </c>
    </row>
    <row r="65" spans="1:9" x14ac:dyDescent="0.25">
      <c r="A65" t="s">
        <v>29</v>
      </c>
      <c r="B65" s="27">
        <v>4.3540390061422185E-2</v>
      </c>
      <c r="C65" s="27">
        <v>0</v>
      </c>
      <c r="D65" s="27">
        <v>0</v>
      </c>
      <c r="E65" s="27">
        <v>0</v>
      </c>
      <c r="F65" s="27">
        <v>0</v>
      </c>
      <c r="G65" s="27">
        <v>0</v>
      </c>
      <c r="H65" s="27">
        <v>0</v>
      </c>
      <c r="I65" s="27">
        <v>7.7337601509629983E-3</v>
      </c>
    </row>
    <row r="66" spans="1:9" x14ac:dyDescent="0.25">
      <c r="A66" t="s">
        <v>30</v>
      </c>
      <c r="B66" s="27">
        <v>0.14634408881755789</v>
      </c>
      <c r="C66" s="27">
        <v>0</v>
      </c>
      <c r="D66" s="27">
        <v>1.171658975376415E-2</v>
      </c>
      <c r="E66" s="27">
        <v>9.2546961798927845E-3</v>
      </c>
      <c r="F66" s="27">
        <v>0</v>
      </c>
      <c r="G66" s="27">
        <v>0</v>
      </c>
      <c r="H66" s="27">
        <v>0</v>
      </c>
      <c r="I66" s="27">
        <v>3.0505387262131829E-2</v>
      </c>
    </row>
    <row r="67" spans="1:9" x14ac:dyDescent="0.25">
      <c r="A67" t="s">
        <v>128</v>
      </c>
      <c r="B67" s="27">
        <v>0.29026926707614786</v>
      </c>
      <c r="C67" s="27">
        <v>1.8009787500880024E-2</v>
      </c>
      <c r="D67" s="27">
        <v>3.6451612567266244E-3</v>
      </c>
      <c r="E67" s="27">
        <v>2.4807727259990385E-2</v>
      </c>
      <c r="F67" s="27">
        <v>2.9792921321065797E-3</v>
      </c>
      <c r="G67" s="27">
        <v>0</v>
      </c>
      <c r="H67" s="27">
        <v>0</v>
      </c>
      <c r="I67" s="27">
        <v>5.8128516690224202E-2</v>
      </c>
    </row>
    <row r="68" spans="1:9" x14ac:dyDescent="0.25">
      <c r="A68" t="s">
        <v>31</v>
      </c>
      <c r="B68" s="27">
        <v>24.521101063897337</v>
      </c>
      <c r="C68" s="27">
        <v>1.6245646952498367</v>
      </c>
      <c r="D68" s="27">
        <v>6.3929619226455117</v>
      </c>
      <c r="E68" s="27">
        <v>9.4081056228192015</v>
      </c>
      <c r="F68" s="27">
        <v>1.5539987761067924</v>
      </c>
      <c r="G68" s="27">
        <v>0</v>
      </c>
      <c r="H68" s="27">
        <v>0.11761658165988434</v>
      </c>
      <c r="I68" s="27">
        <v>7.862495033475903</v>
      </c>
    </row>
    <row r="69" spans="1:9" x14ac:dyDescent="0.25">
      <c r="A69" t="s">
        <v>32</v>
      </c>
      <c r="B69" s="27">
        <v>2.1380145703077522</v>
      </c>
      <c r="C69" s="27">
        <v>0.22839685057934211</v>
      </c>
      <c r="D69" s="27">
        <v>0.93732718030113193</v>
      </c>
      <c r="E69" s="27">
        <v>2.3599475258726601</v>
      </c>
      <c r="F69" s="27">
        <v>0.16713828861117913</v>
      </c>
      <c r="G69" s="27">
        <v>0</v>
      </c>
      <c r="H69" s="27">
        <v>3.3781408899546193E-2</v>
      </c>
      <c r="I69" s="27">
        <v>1.0209906065964034</v>
      </c>
    </row>
    <row r="70" spans="1:9" x14ac:dyDescent="0.25">
      <c r="A70" t="s">
        <v>145</v>
      </c>
      <c r="B70" s="27">
        <v>8.7987871582457342E-2</v>
      </c>
      <c r="C70" s="27">
        <v>0</v>
      </c>
      <c r="D70" s="27">
        <v>5.8582948768820748E-3</v>
      </c>
      <c r="E70" s="27">
        <v>5.8034657294744336E-2</v>
      </c>
      <c r="F70" s="27">
        <v>3.6943222438121592E-2</v>
      </c>
      <c r="G70" s="27">
        <v>0</v>
      </c>
      <c r="H70" s="27">
        <v>0</v>
      </c>
      <c r="I70" s="27">
        <v>3.1982320624294902E-2</v>
      </c>
    </row>
    <row r="71" spans="1:9" x14ac:dyDescent="0.25">
      <c r="A71" t="s">
        <v>33</v>
      </c>
      <c r="B71" s="27">
        <v>13.064737504865541</v>
      </c>
      <c r="C71" s="27">
        <v>0.88084233413395019</v>
      </c>
      <c r="D71" s="27">
        <v>4.5112776081909898</v>
      </c>
      <c r="E71" s="27">
        <v>6.2543750933503217</v>
      </c>
      <c r="F71" s="27">
        <v>0.92089919803414388</v>
      </c>
      <c r="G71" s="27">
        <v>0</v>
      </c>
      <c r="H71" s="27">
        <v>3.7751863510090161E-2</v>
      </c>
      <c r="I71" s="27">
        <v>4.6806614069220673</v>
      </c>
    </row>
    <row r="72" spans="1:9" x14ac:dyDescent="0.25">
      <c r="A72" t="s">
        <v>34</v>
      </c>
      <c r="B72" s="27">
        <v>1.2009890925275619</v>
      </c>
      <c r="C72" s="27">
        <v>0.48503632246688244</v>
      </c>
      <c r="D72" s="27">
        <v>0.8135218819030241</v>
      </c>
      <c r="E72" s="27">
        <v>0.73574834630147634</v>
      </c>
      <c r="F72" s="27">
        <v>0.42901806702334749</v>
      </c>
      <c r="G72" s="27">
        <v>0</v>
      </c>
      <c r="H72" s="27">
        <v>4.6083309250247985E-2</v>
      </c>
      <c r="I72" s="27">
        <v>0.665640439659968</v>
      </c>
    </row>
    <row r="73" spans="1:9" x14ac:dyDescent="0.25">
      <c r="A73" t="s">
        <v>129</v>
      </c>
      <c r="B73" s="27">
        <v>8.0293720246140268</v>
      </c>
      <c r="C73" s="27">
        <v>3.0289188069661854E-2</v>
      </c>
      <c r="D73" s="27">
        <v>0.12497695737348426</v>
      </c>
      <c r="E73" s="27">
        <v>0</v>
      </c>
      <c r="F73" s="27">
        <v>0</v>
      </c>
      <c r="G73" s="27">
        <v>0</v>
      </c>
      <c r="H73" s="27">
        <v>0</v>
      </c>
      <c r="I73" s="27">
        <v>1.4632202596731703</v>
      </c>
    </row>
    <row r="74" spans="1:9" x14ac:dyDescent="0.25">
      <c r="A74" t="s">
        <v>35</v>
      </c>
      <c r="B74" s="27">
        <v>29.917992884774591</v>
      </c>
      <c r="C74" s="27">
        <v>19.958630699483773</v>
      </c>
      <c r="D74" s="27">
        <v>25.475576378105288</v>
      </c>
      <c r="E74" s="27">
        <v>41.329352271526616</v>
      </c>
      <c r="F74" s="27">
        <v>23.141800600744464</v>
      </c>
      <c r="G74" s="27">
        <v>4.2223920519679021</v>
      </c>
      <c r="H74" s="27">
        <v>4.5196791351959318</v>
      </c>
      <c r="I74" s="27">
        <v>24.627810107401523</v>
      </c>
    </row>
    <row r="75" spans="1:9" x14ac:dyDescent="0.25">
      <c r="A75" t="s">
        <v>62</v>
      </c>
      <c r="B75" s="27">
        <v>2.3666016181302183</v>
      </c>
      <c r="C75" s="27">
        <v>0.33706954561306135</v>
      </c>
      <c r="D75" s="27">
        <v>1.1505691138196394</v>
      </c>
      <c r="E75" s="27">
        <v>3.811392376752512</v>
      </c>
      <c r="F75" s="27">
        <v>0.18218371387831736</v>
      </c>
      <c r="G75" s="27">
        <v>0</v>
      </c>
      <c r="H75" s="27">
        <v>0.1312202704074858</v>
      </c>
      <c r="I75" s="27">
        <v>1.3480105063131651</v>
      </c>
    </row>
    <row r="76" spans="1:9" x14ac:dyDescent="0.25">
      <c r="A76" t="s">
        <v>63</v>
      </c>
      <c r="B76" s="27">
        <v>10.641089912719659</v>
      </c>
      <c r="C76" s="27">
        <v>3.9622555785316789</v>
      </c>
      <c r="D76" s="27">
        <v>5.1221024873538941</v>
      </c>
      <c r="E76" s="27">
        <v>11.529616184612678</v>
      </c>
      <c r="F76" s="27">
        <v>7.0096785284203618</v>
      </c>
      <c r="G76" s="27">
        <v>1.719526175009553</v>
      </c>
      <c r="H76" s="27">
        <v>1.3375875778144015</v>
      </c>
      <c r="I76" s="27">
        <v>6.7036125575211845</v>
      </c>
    </row>
    <row r="77" spans="1:9" x14ac:dyDescent="0.25">
      <c r="A77" t="s">
        <v>64</v>
      </c>
      <c r="B77" s="27">
        <v>2.6154470418840408</v>
      </c>
      <c r="C77" s="27">
        <v>0.82701762830745651</v>
      </c>
      <c r="D77" s="27">
        <v>2.5592937552138824</v>
      </c>
      <c r="E77" s="27">
        <v>4.4260584480337242</v>
      </c>
      <c r="F77" s="27">
        <v>0.33338278958272632</v>
      </c>
      <c r="G77" s="27">
        <v>0</v>
      </c>
      <c r="H77" s="27">
        <v>0.3038374118363808</v>
      </c>
      <c r="I77" s="27">
        <v>1.9591118249085295</v>
      </c>
    </row>
    <row r="78" spans="1:9" x14ac:dyDescent="0.25">
      <c r="A78" s="12" t="s">
        <v>65</v>
      </c>
      <c r="B78" s="46">
        <v>8.0241310517362638</v>
      </c>
      <c r="C78" s="46">
        <v>8.9615065350969836</v>
      </c>
      <c r="D78" s="46">
        <v>7.1943766618029805</v>
      </c>
      <c r="E78" s="46">
        <v>13.575868071221057</v>
      </c>
      <c r="F78" s="46">
        <v>9.8191510089968652</v>
      </c>
      <c r="G78" s="46">
        <v>2.2544898739014134</v>
      </c>
      <c r="H78" s="46">
        <v>1.3067351928078794</v>
      </c>
      <c r="I78" s="46">
        <v>8.0347323168379745</v>
      </c>
    </row>
    <row r="79" spans="1:9" s="12" customFormat="1" x14ac:dyDescent="0.25">
      <c r="A79" s="12" t="s">
        <v>66</v>
      </c>
      <c r="B79" s="46">
        <v>0.46201191676286879</v>
      </c>
      <c r="C79" s="46">
        <v>0.39171287814414052</v>
      </c>
      <c r="D79" s="46">
        <v>1.4081388119065548</v>
      </c>
      <c r="E79" s="46">
        <v>1.8455406632069529</v>
      </c>
      <c r="F79" s="46">
        <v>0.1474749605392757</v>
      </c>
      <c r="G79" s="46">
        <v>0.24837600305693541</v>
      </c>
      <c r="H79" s="46">
        <v>7.5764084699560266E-2</v>
      </c>
      <c r="I79" s="46">
        <v>0.79834961558378448</v>
      </c>
    </row>
    <row r="80" spans="1:9" s="14" customFormat="1" x14ac:dyDescent="0.25">
      <c r="A80" s="14" t="s">
        <v>67</v>
      </c>
      <c r="B80" s="47">
        <v>5.3587939795735098</v>
      </c>
      <c r="C80" s="47">
        <v>5.4103038906052765</v>
      </c>
      <c r="D80" s="47">
        <v>7.8813593743653518</v>
      </c>
      <c r="E80" s="47">
        <v>5.58713720626944</v>
      </c>
      <c r="F80" s="47">
        <v>5.4556797523135696</v>
      </c>
      <c r="G80" s="47">
        <v>0</v>
      </c>
      <c r="H80" s="47">
        <v>1.346960454272079</v>
      </c>
      <c r="I80" s="47">
        <v>5.5395742414658224</v>
      </c>
    </row>
    <row r="81" spans="1:9" s="14" customFormat="1" x14ac:dyDescent="0.25">
      <c r="A81" s="14" t="s">
        <v>144</v>
      </c>
      <c r="B81" s="47">
        <v>0</v>
      </c>
      <c r="C81" s="47">
        <v>0</v>
      </c>
      <c r="D81" s="47">
        <v>0</v>
      </c>
      <c r="E81" s="47">
        <v>0</v>
      </c>
      <c r="F81" s="47">
        <v>0</v>
      </c>
      <c r="G81" s="47">
        <v>0</v>
      </c>
      <c r="H81" s="47">
        <v>0</v>
      </c>
      <c r="I81" s="47">
        <v>0</v>
      </c>
    </row>
    <row r="82" spans="1:9" s="14" customFormat="1" x14ac:dyDescent="0.25">
      <c r="A82" s="14" t="s">
        <v>148</v>
      </c>
      <c r="B82" s="47">
        <v>0</v>
      </c>
      <c r="C82" s="47">
        <v>0</v>
      </c>
      <c r="D82" s="47">
        <v>0</v>
      </c>
      <c r="E82" s="47">
        <v>0</v>
      </c>
      <c r="F82" s="47">
        <v>0</v>
      </c>
      <c r="G82" s="47">
        <v>0</v>
      </c>
      <c r="H82" s="47">
        <v>0</v>
      </c>
      <c r="I82" s="47">
        <v>0</v>
      </c>
    </row>
    <row r="83" spans="1:9" s="12" customFormat="1" x14ac:dyDescent="0.25">
      <c r="A83" s="12" t="s">
        <v>36</v>
      </c>
      <c r="B83" s="46">
        <v>22.395143250906941</v>
      </c>
      <c r="C83" s="46">
        <v>10.084048403759789</v>
      </c>
      <c r="D83" s="46">
        <v>19.117666586473113</v>
      </c>
      <c r="E83" s="46">
        <v>20.280204564776064</v>
      </c>
      <c r="F83" s="46">
        <v>13.429956866801604</v>
      </c>
      <c r="G83" s="46">
        <v>10.549611514456759</v>
      </c>
      <c r="H83" s="46">
        <v>4.8223693460075454</v>
      </c>
      <c r="I83" s="46">
        <v>16.056243282862315</v>
      </c>
    </row>
    <row r="84" spans="1:9" x14ac:dyDescent="0.25">
      <c r="A84" t="s">
        <v>130</v>
      </c>
      <c r="B84" s="27">
        <v>12.860679721930106</v>
      </c>
      <c r="C84" s="27">
        <v>4.986050600953865</v>
      </c>
      <c r="D84" s="27">
        <v>11.400697475569611</v>
      </c>
      <c r="E84" s="27">
        <v>10.019767131278122</v>
      </c>
      <c r="F84" s="27">
        <v>7.6352709110059642</v>
      </c>
      <c r="G84" s="27">
        <v>7.2602216278181126</v>
      </c>
      <c r="H84" s="27">
        <v>2.7934995847295014</v>
      </c>
      <c r="I84" s="27">
        <v>9.0324919924253564</v>
      </c>
    </row>
    <row r="85" spans="1:9" x14ac:dyDescent="0.25">
      <c r="A85" t="s">
        <v>131</v>
      </c>
      <c r="B85" s="27">
        <v>3.5826081137113723</v>
      </c>
      <c r="C85" s="27">
        <v>1.0805872500528015</v>
      </c>
      <c r="D85" s="27">
        <v>1.5928052848589374</v>
      </c>
      <c r="E85" s="27">
        <v>2.3968377731452879</v>
      </c>
      <c r="F85" s="27">
        <v>3.3094970100817265</v>
      </c>
      <c r="G85" s="27">
        <v>7.0691631639281614</v>
      </c>
      <c r="H85" s="27">
        <v>1.3284750590361039</v>
      </c>
      <c r="I85" s="27">
        <v>2.3019214849335077</v>
      </c>
    </row>
    <row r="86" spans="1:9" x14ac:dyDescent="0.25">
      <c r="A86" t="s">
        <v>132</v>
      </c>
      <c r="B86" s="27">
        <v>3.6919567293184659</v>
      </c>
      <c r="C86" s="27">
        <v>1.2734122121094538</v>
      </c>
      <c r="D86" s="27">
        <v>3.4486439414295487</v>
      </c>
      <c r="E86" s="27">
        <v>2.0782095093545698</v>
      </c>
      <c r="F86" s="27">
        <v>0.26133978171322408</v>
      </c>
      <c r="G86" s="27">
        <v>0</v>
      </c>
      <c r="H86" s="27">
        <v>0.10507873216224449</v>
      </c>
      <c r="I86" s="27">
        <v>2.0666493570076621</v>
      </c>
    </row>
    <row r="87" spans="1:9" x14ac:dyDescent="0.25">
      <c r="A87" t="s">
        <v>133</v>
      </c>
      <c r="B87" s="27">
        <v>0.11763842366855604</v>
      </c>
      <c r="C87" s="27">
        <v>6.6577374958863997E-2</v>
      </c>
      <c r="D87" s="27">
        <v>6.2671550401644696E-2</v>
      </c>
      <c r="E87" s="27">
        <v>3.6633172378742265E-2</v>
      </c>
      <c r="F87" s="27">
        <v>9.7432163007798001E-2</v>
      </c>
      <c r="G87" s="27">
        <v>0</v>
      </c>
      <c r="H87" s="27">
        <v>0.47010833483039</v>
      </c>
      <c r="I87" s="27">
        <v>0.13127084422907354</v>
      </c>
    </row>
    <row r="88" spans="1:9" x14ac:dyDescent="0.25">
      <c r="A88" t="s">
        <v>85</v>
      </c>
      <c r="B88" s="27">
        <v>8.3504068103620472</v>
      </c>
      <c r="C88" s="27">
        <v>2.431832954309169</v>
      </c>
      <c r="D88" s="27">
        <v>5.2359812305439508</v>
      </c>
      <c r="E88" s="27">
        <v>7.2524683688623695</v>
      </c>
      <c r="F88" s="27">
        <v>4.0325091419579078</v>
      </c>
      <c r="G88" s="27">
        <v>2.1908037192714307</v>
      </c>
      <c r="H88" s="27">
        <v>0.26286362204396396</v>
      </c>
      <c r="I88" s="27">
        <v>4.9153215026137422</v>
      </c>
    </row>
    <row r="89" spans="1:9" x14ac:dyDescent="0.25">
      <c r="A89" t="s">
        <v>86</v>
      </c>
      <c r="B89" s="27">
        <v>1.1840567186147868</v>
      </c>
      <c r="C89" s="27">
        <v>2.6661648484967557</v>
      </c>
      <c r="D89" s="27">
        <v>2.4809878803595589</v>
      </c>
      <c r="E89" s="27">
        <v>3.0079690646355695</v>
      </c>
      <c r="F89" s="27">
        <v>1.7621768138377394</v>
      </c>
      <c r="G89" s="27">
        <v>1.0985861673672144</v>
      </c>
      <c r="H89" s="27">
        <v>1.7660061392340798</v>
      </c>
      <c r="I89" s="27">
        <v>2.1084297878232161</v>
      </c>
    </row>
    <row r="90" spans="1:9" x14ac:dyDescent="0.25">
      <c r="A90" t="s">
        <v>37</v>
      </c>
      <c r="B90" s="27">
        <v>79.687907936187344</v>
      </c>
      <c r="C90" s="27">
        <v>9.6373048072332956</v>
      </c>
      <c r="D90" s="27">
        <v>32.502015253437641</v>
      </c>
      <c r="E90" s="27">
        <v>55.130976475602864</v>
      </c>
      <c r="F90" s="27">
        <v>12.61580189307627</v>
      </c>
      <c r="G90" s="27">
        <v>1.4010954018596355</v>
      </c>
      <c r="H90" s="27">
        <v>2.2856614702993254</v>
      </c>
      <c r="I90" s="27">
        <v>34.207297291006867</v>
      </c>
    </row>
    <row r="91" spans="1:9" x14ac:dyDescent="0.25">
      <c r="A91" t="s">
        <v>38</v>
      </c>
      <c r="B91" s="27">
        <v>16.817097706449481</v>
      </c>
      <c r="C91" s="27">
        <v>1.4635510552916848</v>
      </c>
      <c r="D91" s="27">
        <v>4.1169818168941772</v>
      </c>
      <c r="E91" s="27">
        <v>5.206441422786142</v>
      </c>
      <c r="F91" s="27">
        <v>0.80428473849660553</v>
      </c>
      <c r="G91" s="27">
        <v>0</v>
      </c>
      <c r="H91" s="27">
        <v>9.5876715431660015E-2</v>
      </c>
      <c r="I91" s="27">
        <v>5.130714331262654</v>
      </c>
    </row>
    <row r="92" spans="1:9" x14ac:dyDescent="0.25">
      <c r="A92" t="s">
        <v>39</v>
      </c>
      <c r="B92" s="27">
        <v>12.40606312026158</v>
      </c>
      <c r="C92" s="27">
        <v>0.76853698309863305</v>
      </c>
      <c r="D92" s="27">
        <v>3.0799008932728031</v>
      </c>
      <c r="E92" s="27">
        <v>4.5381752361297165</v>
      </c>
      <c r="F92" s="27">
        <v>0.42447464652188499</v>
      </c>
      <c r="G92" s="27">
        <v>0</v>
      </c>
      <c r="H92" s="27">
        <v>8.2598473783283471E-2</v>
      </c>
      <c r="I92" s="27">
        <v>3.8378247682476725</v>
      </c>
    </row>
    <row r="93" spans="1:9" x14ac:dyDescent="0.25">
      <c r="A93" s="25" t="s">
        <v>40</v>
      </c>
      <c r="B93" s="27">
        <v>4.3765651107226073</v>
      </c>
      <c r="C93" s="27">
        <v>0.69255819207929536</v>
      </c>
      <c r="D93" s="27">
        <v>1.030571707091505</v>
      </c>
      <c r="E93" s="27">
        <v>0.66441006324813612</v>
      </c>
      <c r="F93" s="27">
        <v>0.36570810921608271</v>
      </c>
      <c r="G93" s="27">
        <v>0</v>
      </c>
      <c r="H93" s="27">
        <v>1.327824164837654E-2</v>
      </c>
      <c r="I93" s="27">
        <v>1.2816827716851145</v>
      </c>
    </row>
    <row r="94" spans="1:9" x14ac:dyDescent="0.25">
      <c r="A94" s="25" t="s">
        <v>134</v>
      </c>
      <c r="B94" s="27">
        <v>3.4469475465292561E-2</v>
      </c>
      <c r="C94" s="27">
        <v>2.4558801137563669E-3</v>
      </c>
      <c r="D94" s="27">
        <v>6.5092165298689716E-3</v>
      </c>
      <c r="E94" s="27">
        <v>3.8561234082886598E-3</v>
      </c>
      <c r="F94" s="27">
        <v>1.4101982758637813E-2</v>
      </c>
      <c r="G94" s="27">
        <v>0</v>
      </c>
      <c r="H94" s="27">
        <v>0</v>
      </c>
      <c r="I94" s="27">
        <v>1.1206791329867677E-2</v>
      </c>
    </row>
    <row r="95" spans="1:9" x14ac:dyDescent="0.25">
      <c r="A95" s="25" t="s">
        <v>149</v>
      </c>
      <c r="B95" s="27">
        <v>0</v>
      </c>
      <c r="C95" s="27">
        <v>0</v>
      </c>
      <c r="D95" s="27">
        <v>0</v>
      </c>
      <c r="E95" s="27">
        <v>0</v>
      </c>
      <c r="F95" s="27">
        <v>0</v>
      </c>
      <c r="G95" s="27">
        <v>0</v>
      </c>
      <c r="H95" s="27">
        <v>0</v>
      </c>
      <c r="I95" s="27">
        <v>0</v>
      </c>
    </row>
    <row r="96" spans="1:9" x14ac:dyDescent="0.25">
      <c r="A96" t="s">
        <v>68</v>
      </c>
      <c r="B96" s="27">
        <v>5.3593987072132518E-2</v>
      </c>
      <c r="C96" s="27">
        <v>0</v>
      </c>
      <c r="D96" s="27">
        <v>1.9332373093710848E-2</v>
      </c>
      <c r="E96" s="27">
        <v>0.18123780018956703</v>
      </c>
      <c r="F96" s="27">
        <v>7.1503011170557917E-3</v>
      </c>
      <c r="G96" s="27">
        <v>0</v>
      </c>
      <c r="H96" s="27">
        <v>0</v>
      </c>
      <c r="I96" s="27">
        <v>4.1367560807494791E-2</v>
      </c>
    </row>
    <row r="97" spans="1:9" x14ac:dyDescent="0.25">
      <c r="A97" t="s">
        <v>41</v>
      </c>
      <c r="B97" s="27">
        <v>32.251744833617394</v>
      </c>
      <c r="C97" s="27">
        <v>1.287363584630681</v>
      </c>
      <c r="D97" s="27">
        <v>7.678271818633438</v>
      </c>
      <c r="E97" s="27">
        <v>20.954036881947431</v>
      </c>
      <c r="F97" s="27">
        <v>5.7979152956602684</v>
      </c>
      <c r="G97" s="27">
        <v>0</v>
      </c>
      <c r="H97" s="27">
        <v>0.26919124350175128</v>
      </c>
      <c r="I97" s="27">
        <v>11.953588938095962</v>
      </c>
    </row>
    <row r="98" spans="1:9" x14ac:dyDescent="0.25">
      <c r="A98" t="s">
        <v>42</v>
      </c>
      <c r="B98" s="27">
        <v>0.67292747911287543</v>
      </c>
      <c r="C98" s="27">
        <v>5.8941122730152805E-2</v>
      </c>
      <c r="D98" s="27">
        <v>0.29252419085231163</v>
      </c>
      <c r="E98" s="27">
        <v>0.57284855520910416</v>
      </c>
      <c r="F98" s="27">
        <v>0.22920687469673287</v>
      </c>
      <c r="G98" s="27">
        <v>0</v>
      </c>
      <c r="H98" s="27">
        <v>0</v>
      </c>
      <c r="I98" s="27">
        <v>0.32623816933113203</v>
      </c>
    </row>
    <row r="99" spans="1:9" x14ac:dyDescent="0.25">
      <c r="A99" t="s">
        <v>135</v>
      </c>
      <c r="B99" s="27">
        <v>0.27864505800110773</v>
      </c>
      <c r="C99" s="27">
        <v>0</v>
      </c>
      <c r="D99" s="27">
        <v>0.11846774084361532</v>
      </c>
      <c r="E99" s="27">
        <v>2.7078555489315922E-2</v>
      </c>
      <c r="F99" s="27">
        <v>5.5613453132656171E-3</v>
      </c>
      <c r="G99" s="27">
        <v>0</v>
      </c>
      <c r="H99" s="27">
        <v>0</v>
      </c>
      <c r="I99" s="27">
        <v>8.6849649102712562E-2</v>
      </c>
    </row>
    <row r="100" spans="1:9" x14ac:dyDescent="0.25">
      <c r="A100" t="s">
        <v>43</v>
      </c>
      <c r="B100" s="27">
        <v>11.182925877928469</v>
      </c>
      <c r="C100" s="27">
        <v>0.96393294464937407</v>
      </c>
      <c r="D100" s="27">
        <v>3.4792413273802643</v>
      </c>
      <c r="E100" s="27">
        <v>7.4858923725107758</v>
      </c>
      <c r="F100" s="27">
        <v>1.9454777622655968</v>
      </c>
      <c r="G100" s="27">
        <v>0</v>
      </c>
      <c r="H100" s="27">
        <v>3.9053651906989827E-3</v>
      </c>
      <c r="I100" s="27">
        <v>4.4214014196390892</v>
      </c>
    </row>
    <row r="101" spans="1:9" x14ac:dyDescent="0.25">
      <c r="A101" t="s">
        <v>44</v>
      </c>
      <c r="B101" s="27">
        <v>0.32111037670298864</v>
      </c>
      <c r="C101" s="27">
        <v>0</v>
      </c>
      <c r="D101" s="27">
        <v>5.6630183809860062E-2</v>
      </c>
      <c r="E101" s="27">
        <v>2.3136740449731961E-3</v>
      </c>
      <c r="F101" s="27">
        <v>3.8730797717385537E-2</v>
      </c>
      <c r="G101" s="27">
        <v>0</v>
      </c>
      <c r="H101" s="27">
        <v>0</v>
      </c>
      <c r="I101" s="27">
        <v>7.9915521559950992E-2</v>
      </c>
    </row>
    <row r="102" spans="1:9" x14ac:dyDescent="0.25">
      <c r="A102" t="s">
        <v>55</v>
      </c>
      <c r="B102" s="27">
        <v>60.57287879469834</v>
      </c>
      <c r="C102" s="27">
        <v>3.7148475845717401</v>
      </c>
      <c r="D102" s="27">
        <v>15.331125146717744</v>
      </c>
      <c r="E102" s="27">
        <v>33.648684351289319</v>
      </c>
      <c r="F102" s="27">
        <v>8.586408594139856</v>
      </c>
      <c r="G102" s="27">
        <v>0</v>
      </c>
      <c r="H102" s="27">
        <v>0.36897332412411021</v>
      </c>
      <c r="I102" s="27">
        <v>21.585620210557657</v>
      </c>
    </row>
    <row r="103" spans="1:9" x14ac:dyDescent="0.25">
      <c r="A103" s="25" t="s">
        <v>45</v>
      </c>
      <c r="B103" s="28">
        <v>21.703297035564638</v>
      </c>
      <c r="C103" s="28">
        <v>4.7742309411423767</v>
      </c>
      <c r="D103" s="28">
        <v>19.236785248969721</v>
      </c>
      <c r="E103" s="28">
        <v>21.736389234011931</v>
      </c>
      <c r="F103" s="28">
        <v>1.2395593189973768</v>
      </c>
      <c r="G103" s="28">
        <v>0.8947904725512672</v>
      </c>
      <c r="H103" s="28">
        <v>0.99541249768932549</v>
      </c>
      <c r="I103" s="28">
        <v>12.953511186185873</v>
      </c>
    </row>
    <row r="104" spans="1:9" x14ac:dyDescent="0.25">
      <c r="A104" s="8" t="s">
        <v>69</v>
      </c>
      <c r="B104" s="30">
        <v>15.652770227081277</v>
      </c>
      <c r="C104" s="30">
        <v>3.1938720879401545</v>
      </c>
      <c r="D104" s="30">
        <v>14.855073595805775</v>
      </c>
      <c r="E104" s="30">
        <v>18.36093160856645</v>
      </c>
      <c r="F104" s="30">
        <v>0.39604723409470138</v>
      </c>
      <c r="G104" s="30">
        <v>0.59864985352184441</v>
      </c>
      <c r="H104" s="30">
        <v>0.67614889334968376</v>
      </c>
      <c r="I104" s="30">
        <v>9.8685464859673626</v>
      </c>
    </row>
    <row r="105" spans="1:9" x14ac:dyDescent="0.25">
      <c r="A105" s="8" t="s">
        <v>70</v>
      </c>
      <c r="B105" s="30">
        <v>6.0505268084833617</v>
      </c>
      <c r="C105" s="30">
        <v>1.5803588532022219</v>
      </c>
      <c r="D105" s="30">
        <v>4.381711653163948</v>
      </c>
      <c r="E105" s="30">
        <v>3.3754576254454784</v>
      </c>
      <c r="F105" s="30">
        <v>0.84351208490267537</v>
      </c>
      <c r="G105" s="30">
        <v>0.29614061902942301</v>
      </c>
      <c r="H105" s="30">
        <v>0.31926360433964179</v>
      </c>
      <c r="I105" s="30">
        <v>3.084964700218511</v>
      </c>
    </row>
    <row r="106" spans="1:9" x14ac:dyDescent="0.25">
      <c r="A106" s="25" t="s">
        <v>146</v>
      </c>
      <c r="B106" s="48">
        <v>21.703297035564638</v>
      </c>
      <c r="C106" s="48">
        <v>4.7742309411423767</v>
      </c>
      <c r="D106" s="48">
        <v>19.236785248969721</v>
      </c>
      <c r="E106" s="48">
        <v>21.736003621671102</v>
      </c>
      <c r="F106" s="48">
        <v>1.2395593189973768</v>
      </c>
      <c r="G106" s="48">
        <v>0.8947904725512672</v>
      </c>
      <c r="H106" s="48">
        <v>0.99541249768932549</v>
      </c>
      <c r="I106" s="48">
        <v>12.953457479518157</v>
      </c>
    </row>
    <row r="107" spans="1:9" x14ac:dyDescent="0.25">
      <c r="A107" t="s">
        <v>46</v>
      </c>
      <c r="B107" s="15">
        <v>23.233535130946713</v>
      </c>
      <c r="C107" s="15">
        <v>5.5926529890516861</v>
      </c>
      <c r="D107" s="15">
        <v>8.1579359847194848</v>
      </c>
      <c r="E107" s="15">
        <v>9.9654439927638538</v>
      </c>
      <c r="F107" s="15">
        <v>8.1303392639122514</v>
      </c>
      <c r="G107" s="15">
        <v>1.7577378677875428</v>
      </c>
      <c r="H107" s="15">
        <v>1.1214256145092127</v>
      </c>
      <c r="I107" s="15">
        <v>9.872422317154129</v>
      </c>
    </row>
    <row r="108" spans="1:9" x14ac:dyDescent="0.25">
      <c r="A108" t="s">
        <v>531</v>
      </c>
      <c r="B108" s="15">
        <v>22.161000267894345</v>
      </c>
      <c r="C108" s="15">
        <v>5.5926529890516861</v>
      </c>
      <c r="D108" s="15">
        <v>8.0274261932956108</v>
      </c>
      <c r="E108" s="15">
        <v>9.8973191458840901</v>
      </c>
      <c r="F108" s="15">
        <v>8.110675935840348</v>
      </c>
      <c r="G108" s="15">
        <v>1.7577378677875428</v>
      </c>
      <c r="H108" s="15">
        <v>1.1196682001733982</v>
      </c>
      <c r="I108" s="15">
        <v>9.6327473613645616</v>
      </c>
    </row>
    <row r="109" spans="1:9" x14ac:dyDescent="0.25">
      <c r="A109" s="7" t="s">
        <v>136</v>
      </c>
      <c r="B109" s="15">
        <v>0.28437317258866368</v>
      </c>
      <c r="C109" s="15">
        <v>0</v>
      </c>
      <c r="D109" s="15">
        <v>0</v>
      </c>
      <c r="E109" s="15">
        <v>0</v>
      </c>
      <c r="F109" s="15">
        <v>1.9663328071903428E-2</v>
      </c>
      <c r="G109" s="15">
        <v>0</v>
      </c>
      <c r="H109" s="15">
        <v>1.7574143358145417E-3</v>
      </c>
      <c r="I109" s="15">
        <v>5.4297441059886049E-2</v>
      </c>
    </row>
    <row r="110" spans="1:9" x14ac:dyDescent="0.25">
      <c r="A110" t="s">
        <v>47</v>
      </c>
      <c r="B110" s="15">
        <v>14.64242656237937</v>
      </c>
      <c r="C110" s="15">
        <v>1.7046110377075836</v>
      </c>
      <c r="D110" s="15">
        <v>7.6874433047240247</v>
      </c>
      <c r="E110" s="15">
        <v>14.067186394979638</v>
      </c>
      <c r="F110" s="15">
        <v>0.4440391614047402</v>
      </c>
      <c r="G110" s="15">
        <v>0.24837600305693541</v>
      </c>
      <c r="H110" s="15">
        <v>0.23790182953341305</v>
      </c>
      <c r="I110" s="15">
        <v>6.9368911386970042</v>
      </c>
    </row>
    <row r="111" spans="1:9" x14ac:dyDescent="0.25">
      <c r="A111" t="s">
        <v>48</v>
      </c>
      <c r="B111" s="15">
        <v>7.627732083885399</v>
      </c>
      <c r="C111" s="15">
        <v>3.9386177324367737</v>
      </c>
      <c r="D111" s="15">
        <v>4.765332329351776</v>
      </c>
      <c r="E111" s="15">
        <v>5.4001152209674395</v>
      </c>
      <c r="F111" s="15">
        <v>8.2937534373582977</v>
      </c>
      <c r="G111" s="15">
        <v>0</v>
      </c>
      <c r="H111" s="15">
        <v>0.3671043279257043</v>
      </c>
      <c r="I111" s="15">
        <v>5.3076688502723623</v>
      </c>
    </row>
    <row r="112" spans="1:9" x14ac:dyDescent="0.25">
      <c r="A112" t="s">
        <v>49</v>
      </c>
      <c r="B112" s="15">
        <v>7.6460250949875936</v>
      </c>
      <c r="C112" s="15">
        <v>2.4122882417371914</v>
      </c>
      <c r="D112" s="15">
        <v>4.1320506531608228</v>
      </c>
      <c r="E112" s="15">
        <v>2.5708774763060496</v>
      </c>
      <c r="F112" s="15">
        <v>3.0707564005622521</v>
      </c>
      <c r="G112" s="15">
        <v>0</v>
      </c>
      <c r="H112" s="15">
        <v>3.6597177202040165</v>
      </c>
      <c r="I112" s="15">
        <v>4.1204561070979704</v>
      </c>
    </row>
    <row r="113" spans="1:12" x14ac:dyDescent="0.25">
      <c r="A113" t="s">
        <v>50</v>
      </c>
      <c r="B113" s="15">
        <v>0.16690482856878502</v>
      </c>
      <c r="C113" s="15">
        <v>9.209550426586376E-3</v>
      </c>
      <c r="D113" s="15">
        <v>1.0935483770179874E-2</v>
      </c>
      <c r="E113" s="15">
        <v>6.9795833690024747E-2</v>
      </c>
      <c r="F113" s="15">
        <v>0</v>
      </c>
      <c r="G113" s="15">
        <v>0</v>
      </c>
      <c r="H113" s="15">
        <v>0</v>
      </c>
      <c r="I113" s="15">
        <v>4.3180160842876743E-2</v>
      </c>
    </row>
    <row r="114" spans="1:12" x14ac:dyDescent="0.25">
      <c r="A114" t="s">
        <v>137</v>
      </c>
      <c r="B114" s="15">
        <v>0</v>
      </c>
      <c r="C114" s="15">
        <v>0</v>
      </c>
      <c r="D114" s="15">
        <v>0</v>
      </c>
      <c r="E114" s="15">
        <v>3.8561234082886602E-4</v>
      </c>
      <c r="F114" s="15">
        <v>0</v>
      </c>
      <c r="G114" s="15">
        <v>0</v>
      </c>
      <c r="H114" s="15">
        <v>0</v>
      </c>
      <c r="I114" s="15">
        <v>5.3706667715020818E-5</v>
      </c>
    </row>
    <row r="115" spans="1:12" x14ac:dyDescent="0.25">
      <c r="A115" t="s">
        <v>51</v>
      </c>
      <c r="B115" s="15">
        <v>484.73140736315025</v>
      </c>
      <c r="C115" s="15">
        <v>140.37246608721927</v>
      </c>
      <c r="D115" s="15">
        <v>336.59905538807658</v>
      </c>
      <c r="E115" s="15">
        <v>388.74586787302849</v>
      </c>
      <c r="F115" s="15">
        <v>123.5886118338733</v>
      </c>
      <c r="G115" s="15">
        <v>51.538020634314101</v>
      </c>
      <c r="H115" s="15">
        <v>50.904861259112046</v>
      </c>
      <c r="I115" s="15">
        <v>274.52003719197825</v>
      </c>
    </row>
    <row r="116" spans="1:12" x14ac:dyDescent="0.25">
      <c r="A116" t="s">
        <v>52</v>
      </c>
      <c r="B116" s="15">
        <v>0.50555230682429098</v>
      </c>
      <c r="C116" s="15">
        <v>7.858816364020374E-2</v>
      </c>
      <c r="D116" s="15">
        <v>0.29877303872098582</v>
      </c>
      <c r="E116" s="15">
        <v>0.3081042603222639</v>
      </c>
      <c r="F116" s="15">
        <v>0.17994924477923743</v>
      </c>
      <c r="G116" s="15">
        <v>0</v>
      </c>
      <c r="H116" s="15">
        <v>0</v>
      </c>
      <c r="I116" s="15">
        <v>0.25419365829519353</v>
      </c>
    </row>
    <row r="117" spans="1:12" x14ac:dyDescent="0.25">
      <c r="A117" s="38" t="s">
        <v>53</v>
      </c>
      <c r="B117" s="41">
        <v>498.91521856234334</v>
      </c>
      <c r="C117" s="41">
        <v>145.97003083649847</v>
      </c>
      <c r="D117" s="41">
        <v>346.04487240931326</v>
      </c>
      <c r="E117" s="41">
        <v>397.82954497976363</v>
      </c>
      <c r="F117" s="41">
        <v>132.90582660091349</v>
      </c>
      <c r="G117" s="41">
        <v>51.834161253343524</v>
      </c>
      <c r="H117" s="41">
        <v>51.591229191377387</v>
      </c>
      <c r="I117" s="41">
        <v>283.16686440076433</v>
      </c>
    </row>
    <row r="118" spans="1:12" x14ac:dyDescent="0.25">
      <c r="A118" t="s">
        <v>54</v>
      </c>
    </row>
    <row r="119" spans="1:12" x14ac:dyDescent="0.25">
      <c r="A119" t="s">
        <v>56</v>
      </c>
    </row>
    <row r="121" spans="1:12" x14ac:dyDescent="0.25">
      <c r="A121" s="55" t="s">
        <v>143</v>
      </c>
    </row>
    <row r="123" spans="1:12" ht="45" x14ac:dyDescent="0.25">
      <c r="A123" s="36" t="s">
        <v>13</v>
      </c>
      <c r="B123" s="40" t="s">
        <v>501</v>
      </c>
      <c r="C123" s="40" t="s">
        <v>163</v>
      </c>
      <c r="D123" s="40" t="s">
        <v>502</v>
      </c>
      <c r="E123" s="40" t="s">
        <v>503</v>
      </c>
      <c r="F123" s="40" t="s">
        <v>504</v>
      </c>
      <c r="G123" s="40" t="s">
        <v>505</v>
      </c>
      <c r="H123" s="40" t="s">
        <v>506</v>
      </c>
      <c r="I123" s="40" t="s">
        <v>510</v>
      </c>
      <c r="J123" s="40" t="s">
        <v>507</v>
      </c>
      <c r="K123" s="40" t="s">
        <v>508</v>
      </c>
      <c r="L123" s="40" t="s">
        <v>509</v>
      </c>
    </row>
    <row r="124" spans="1:12" x14ac:dyDescent="0.25">
      <c r="A124" t="s">
        <v>14</v>
      </c>
      <c r="B124" s="27">
        <v>229.73239836827278</v>
      </c>
      <c r="C124" s="27">
        <v>290.08288266450455</v>
      </c>
      <c r="D124" s="27">
        <v>604.70564779327913</v>
      </c>
      <c r="E124" s="27">
        <v>210.30513130503172</v>
      </c>
      <c r="F124" s="27">
        <v>490.43057141396946</v>
      </c>
      <c r="G124" s="27">
        <v>122.03608380700669</v>
      </c>
      <c r="H124" s="27">
        <v>140.68767878048786</v>
      </c>
      <c r="I124" s="15">
        <v>220.22315089059052</v>
      </c>
      <c r="J124" s="27">
        <v>59.17203208717121</v>
      </c>
      <c r="K124" s="27">
        <v>34.217987274181723</v>
      </c>
      <c r="L124" s="27">
        <v>30.159730670508637</v>
      </c>
    </row>
    <row r="125" spans="1:12" x14ac:dyDescent="0.25">
      <c r="A125" t="s">
        <v>18</v>
      </c>
      <c r="B125" s="27">
        <v>16.000745069399883</v>
      </c>
      <c r="C125" s="27">
        <v>8.42548709847288</v>
      </c>
      <c r="D125" s="27">
        <v>137.68734332497735</v>
      </c>
      <c r="E125" s="27">
        <v>13.005474643963039</v>
      </c>
      <c r="F125" s="27">
        <v>46.592628638851302</v>
      </c>
      <c r="G125" s="27">
        <v>0.38925919921199864</v>
      </c>
      <c r="H125" s="27">
        <v>12.455996741843519</v>
      </c>
      <c r="I125" s="15">
        <v>14.867917310630805</v>
      </c>
      <c r="J125" s="27">
        <v>1.5767225031605563</v>
      </c>
      <c r="K125" s="27">
        <v>0.33325696722474751</v>
      </c>
      <c r="L125" s="27">
        <v>4.9280189235926669E-2</v>
      </c>
    </row>
    <row r="126" spans="1:12" x14ac:dyDescent="0.25">
      <c r="A126" s="25" t="s">
        <v>15</v>
      </c>
      <c r="B126" s="27">
        <v>52.164561613568885</v>
      </c>
      <c r="C126" s="27">
        <v>47.26659255358571</v>
      </c>
      <c r="D126" s="27">
        <v>229.64780343840556</v>
      </c>
      <c r="E126" s="27">
        <v>41.379793618879802</v>
      </c>
      <c r="F126" s="27">
        <v>86.048098053724217</v>
      </c>
      <c r="G126" s="27">
        <v>81.490024054026222</v>
      </c>
      <c r="H126" s="27">
        <v>42.484398081128639</v>
      </c>
      <c r="I126" s="15">
        <v>52.172502713574403</v>
      </c>
      <c r="J126" s="27">
        <v>24.989201432785489</v>
      </c>
      <c r="K126" s="27">
        <v>10.79938420532616</v>
      </c>
      <c r="L126" s="27">
        <v>14.001973767579271</v>
      </c>
    </row>
    <row r="127" spans="1:12" x14ac:dyDescent="0.25">
      <c r="A127" s="8" t="s">
        <v>60</v>
      </c>
      <c r="B127" s="29">
        <v>16.504173190242881</v>
      </c>
      <c r="C127" s="29">
        <v>9.4884247069607799</v>
      </c>
      <c r="D127" s="29">
        <v>123.93549878215725</v>
      </c>
      <c r="E127" s="29">
        <v>10.495491564735101</v>
      </c>
      <c r="F127" s="29">
        <v>54.630820884412238</v>
      </c>
      <c r="G127" s="29">
        <v>42.377504438115686</v>
      </c>
      <c r="H127" s="29">
        <v>16.002467811591455</v>
      </c>
      <c r="I127" s="15">
        <v>18.215013764302462</v>
      </c>
      <c r="J127" s="29">
        <v>1.9126632954066585</v>
      </c>
      <c r="K127" s="29">
        <v>0.50989583122143867</v>
      </c>
      <c r="L127" s="29">
        <v>0.2009607716893633</v>
      </c>
    </row>
    <row r="128" spans="1:12" x14ac:dyDescent="0.25">
      <c r="A128" s="8" t="s">
        <v>61</v>
      </c>
      <c r="B128" s="29">
        <v>35.660388423325983</v>
      </c>
      <c r="C128" s="29">
        <v>37.778167846624925</v>
      </c>
      <c r="D128" s="29">
        <v>105.71230465624832</v>
      </c>
      <c r="E128" s="29">
        <v>30.884302054144708</v>
      </c>
      <c r="F128" s="29">
        <v>31.417277169311987</v>
      </c>
      <c r="G128" s="29">
        <v>39.112519615910529</v>
      </c>
      <c r="H128" s="29">
        <v>26.481930269537177</v>
      </c>
      <c r="I128" s="15">
        <v>33.957488949271983</v>
      </c>
      <c r="J128" s="29">
        <v>23.076538137378829</v>
      </c>
      <c r="K128" s="29">
        <v>10.289488374104724</v>
      </c>
      <c r="L128" s="29">
        <v>13.801012995889906</v>
      </c>
    </row>
    <row r="129" spans="1:12" x14ac:dyDescent="0.25">
      <c r="A129" s="25" t="s">
        <v>16</v>
      </c>
      <c r="B129" s="27">
        <v>125.96475447656898</v>
      </c>
      <c r="C129" s="27">
        <v>110.88682152399899</v>
      </c>
      <c r="D129" s="27">
        <v>183.40533717353813</v>
      </c>
      <c r="E129" s="27">
        <v>117.27426018265267</v>
      </c>
      <c r="F129" s="27">
        <v>184.85842338108475</v>
      </c>
      <c r="G129" s="27">
        <v>28.91428548121818</v>
      </c>
      <c r="H129" s="27">
        <v>68.289561936560048</v>
      </c>
      <c r="I129" s="15">
        <v>114.84005455756392</v>
      </c>
      <c r="J129" s="27">
        <v>28.16984039190897</v>
      </c>
      <c r="K129" s="27">
        <v>21.834962702251918</v>
      </c>
      <c r="L129" s="27">
        <v>15.611686615543269</v>
      </c>
    </row>
    <row r="130" spans="1:12" x14ac:dyDescent="0.25">
      <c r="A130" s="8" t="s">
        <v>60</v>
      </c>
      <c r="B130" s="29">
        <v>34.680533564195159</v>
      </c>
      <c r="C130" s="29">
        <v>21.678076180445853</v>
      </c>
      <c r="D130" s="29">
        <v>69.141465322594982</v>
      </c>
      <c r="E130" s="29">
        <v>41.351146713582949</v>
      </c>
      <c r="F130" s="29">
        <v>128.76106293010162</v>
      </c>
      <c r="G130" s="29">
        <v>7.2187570420991349</v>
      </c>
      <c r="H130" s="29">
        <v>34.750980874460161</v>
      </c>
      <c r="I130" s="15">
        <v>37.688166183215785</v>
      </c>
      <c r="J130" s="29">
        <v>2.1323878002528445</v>
      </c>
      <c r="K130" s="29">
        <v>1.4860979892060218</v>
      </c>
      <c r="L130" s="29">
        <v>0.17226732817320684</v>
      </c>
    </row>
    <row r="131" spans="1:12" x14ac:dyDescent="0.25">
      <c r="A131" s="8" t="s">
        <v>61</v>
      </c>
      <c r="B131" s="29">
        <v>91.284220912373911</v>
      </c>
      <c r="C131" s="29">
        <v>89.208745343553133</v>
      </c>
      <c r="D131" s="29">
        <v>114.26387185094316</v>
      </c>
      <c r="E131" s="29">
        <v>75.923113469069719</v>
      </c>
      <c r="F131" s="29">
        <v>56.097360450983132</v>
      </c>
      <c r="G131" s="29">
        <v>21.695528439119048</v>
      </c>
      <c r="H131" s="29">
        <v>33.538581062099873</v>
      </c>
      <c r="I131" s="15">
        <v>77.151888374348061</v>
      </c>
      <c r="J131" s="29">
        <v>26.037452591656127</v>
      </c>
      <c r="K131" s="29">
        <v>20.348864713045899</v>
      </c>
      <c r="L131" s="29">
        <v>15.439419287370061</v>
      </c>
    </row>
    <row r="132" spans="1:12" x14ac:dyDescent="0.25">
      <c r="A132" t="s">
        <v>127</v>
      </c>
      <c r="B132" s="27">
        <v>32.661125476690422</v>
      </c>
      <c r="C132" s="27">
        <v>110.60123540376303</v>
      </c>
      <c r="D132" s="27">
        <v>46.35675807471636</v>
      </c>
      <c r="E132" s="27">
        <v>36.281337038584915</v>
      </c>
      <c r="F132" s="27">
        <v>170.41761142605733</v>
      </c>
      <c r="G132" s="27">
        <v>1.2708007311911222</v>
      </c>
      <c r="H132" s="27">
        <v>12.888036586286134</v>
      </c>
      <c r="I132" s="15">
        <v>34.932519245801082</v>
      </c>
      <c r="J132" s="27">
        <v>2.4888251760881333</v>
      </c>
      <c r="K132" s="27">
        <v>0.70380395902760351</v>
      </c>
      <c r="L132" s="27">
        <v>5.5223069199442872E-2</v>
      </c>
    </row>
    <row r="133" spans="1:12" x14ac:dyDescent="0.25">
      <c r="A133" t="s">
        <v>17</v>
      </c>
      <c r="B133" s="27">
        <v>32.473321217668335</v>
      </c>
      <c r="C133" s="27">
        <v>110.4507802770046</v>
      </c>
      <c r="D133" s="27">
        <v>46.35675807471636</v>
      </c>
      <c r="E133" s="27">
        <v>36.223413625676976</v>
      </c>
      <c r="F133" s="27">
        <v>168.82346387122638</v>
      </c>
      <c r="G133" s="27">
        <v>1.2708007311911222</v>
      </c>
      <c r="H133" s="27">
        <v>12.888036586286134</v>
      </c>
      <c r="I133" s="15">
        <v>34.755200070576407</v>
      </c>
      <c r="J133" s="27">
        <v>2.4233565107458896</v>
      </c>
      <c r="K133" s="27">
        <v>0.70380395902760351</v>
      </c>
      <c r="L133" s="27">
        <v>5.5223069199442872E-2</v>
      </c>
    </row>
    <row r="134" spans="1:12" x14ac:dyDescent="0.25">
      <c r="A134" t="s">
        <v>19</v>
      </c>
      <c r="B134" s="27">
        <v>9.7036218557628326E-2</v>
      </c>
      <c r="C134" s="27">
        <v>0</v>
      </c>
      <c r="D134" s="27">
        <v>0.41335537895354418</v>
      </c>
      <c r="E134" s="27">
        <v>4.319071875526112E-2</v>
      </c>
      <c r="F134" s="27">
        <v>0.12332264537073453</v>
      </c>
      <c r="G134" s="27">
        <v>0</v>
      </c>
      <c r="H134" s="27">
        <v>5.0404648518304951E-2</v>
      </c>
      <c r="I134" s="15">
        <v>7.3291925759534873E-2</v>
      </c>
      <c r="J134" s="27">
        <v>1.1259481668773705E-2</v>
      </c>
      <c r="K134" s="27">
        <v>3.7507248022252949E-2</v>
      </c>
      <c r="L134" s="27">
        <v>0</v>
      </c>
    </row>
    <row r="135" spans="1:12" x14ac:dyDescent="0.25">
      <c r="A135" t="s">
        <v>20</v>
      </c>
      <c r="B135" s="27">
        <v>73.731239137041428</v>
      </c>
      <c r="C135" s="27">
        <v>82.450802566653024</v>
      </c>
      <c r="D135" s="27">
        <v>273.93460984585846</v>
      </c>
      <c r="E135" s="27">
        <v>135.448216825635</v>
      </c>
      <c r="F135" s="27">
        <v>252.55963927570724</v>
      </c>
      <c r="G135" s="27">
        <v>23.5460263951896</v>
      </c>
      <c r="H135" s="27">
        <v>47.299654963379346</v>
      </c>
      <c r="I135" s="15">
        <v>91.19933803993591</v>
      </c>
      <c r="J135" s="27">
        <v>13.160078882216599</v>
      </c>
      <c r="K135" s="27">
        <v>7.1643067511694829</v>
      </c>
      <c r="L135" s="27">
        <v>1.4157387697702093</v>
      </c>
    </row>
    <row r="136" spans="1:12" x14ac:dyDescent="0.25">
      <c r="A136" t="s">
        <v>21</v>
      </c>
      <c r="B136" s="27">
        <v>7.489332695988197</v>
      </c>
      <c r="C136" s="27">
        <v>5.1489087824000936</v>
      </c>
      <c r="D136" s="27">
        <v>49.673760378331295</v>
      </c>
      <c r="E136" s="27">
        <v>71.605804480023409</v>
      </c>
      <c r="F136" s="27">
        <v>17.029635209392964</v>
      </c>
      <c r="G136" s="27">
        <v>11.061895016768482</v>
      </c>
      <c r="H136" s="27">
        <v>5.1782375577805286</v>
      </c>
      <c r="I136" s="15">
        <v>25.165984539501721</v>
      </c>
      <c r="J136" s="27">
        <v>0.91267646439106609</v>
      </c>
      <c r="K136" s="27">
        <v>0.1993628498480112</v>
      </c>
      <c r="L136" s="27">
        <v>0.1243738109287673</v>
      </c>
    </row>
    <row r="137" spans="1:12" x14ac:dyDescent="0.25">
      <c r="A137" t="s">
        <v>22</v>
      </c>
      <c r="B137" s="27">
        <v>0.20982324360577029</v>
      </c>
      <c r="C137" s="27">
        <v>1.9503442357576114E-2</v>
      </c>
      <c r="D137" s="27">
        <v>7.1114903905986099E-2</v>
      </c>
      <c r="E137" s="27">
        <v>2.4153013845416598</v>
      </c>
      <c r="F137" s="27">
        <v>0.56883958945780244</v>
      </c>
      <c r="G137" s="27">
        <v>8.3612977957783607E-2</v>
      </c>
      <c r="H137" s="27">
        <v>1.4785363565369452E-2</v>
      </c>
      <c r="I137" s="15">
        <v>0.79293194734361283</v>
      </c>
      <c r="J137" s="27">
        <v>5.8075221238938039E-2</v>
      </c>
      <c r="K137" s="27">
        <v>3.7845151157588554E-2</v>
      </c>
      <c r="L137" s="27">
        <v>0</v>
      </c>
    </row>
    <row r="138" spans="1:12" x14ac:dyDescent="0.25">
      <c r="A138" t="s">
        <v>23</v>
      </c>
      <c r="B138" s="27">
        <v>65.660849345364127</v>
      </c>
      <c r="C138" s="27">
        <v>76.936204240048383</v>
      </c>
      <c r="D138" s="27">
        <v>217.74939107863531</v>
      </c>
      <c r="E138" s="27">
        <v>62.989616011005111</v>
      </c>
      <c r="F138" s="27">
        <v>228.9277984796874</v>
      </c>
      <c r="G138" s="27">
        <v>12.406891340856461</v>
      </c>
      <c r="H138" s="27">
        <v>42.040769967969524</v>
      </c>
      <c r="I138" s="15">
        <v>65.234136573435407</v>
      </c>
      <c r="J138" s="27">
        <v>12.170462626422252</v>
      </c>
      <c r="K138" s="27">
        <v>6.9474574140678538</v>
      </c>
      <c r="L138" s="27">
        <v>1.291364958841442</v>
      </c>
    </row>
    <row r="139" spans="1:12" x14ac:dyDescent="0.25">
      <c r="A139" t="s">
        <v>24</v>
      </c>
      <c r="B139" s="27">
        <v>2.0639181790605123</v>
      </c>
      <c r="C139" s="27">
        <v>0.20478614475454918</v>
      </c>
      <c r="D139" s="27">
        <v>0.10667235585897915</v>
      </c>
      <c r="E139" s="27">
        <v>2.2672483016792375</v>
      </c>
      <c r="F139" s="27">
        <v>0.10499090078859832</v>
      </c>
      <c r="G139" s="27">
        <v>4.3165709705937232</v>
      </c>
      <c r="H139" s="27">
        <v>1.8806982455149941</v>
      </c>
      <c r="I139" s="15">
        <v>2.2123404216082565</v>
      </c>
      <c r="J139" s="27">
        <v>2.6698798988622001</v>
      </c>
      <c r="K139" s="27">
        <v>0.80944696069645894</v>
      </c>
      <c r="L139" s="27">
        <v>0.80928310764713329</v>
      </c>
    </row>
    <row r="140" spans="1:12" x14ac:dyDescent="0.25">
      <c r="A140" t="s">
        <v>138</v>
      </c>
      <c r="B140" s="27">
        <v>55.415855043077748</v>
      </c>
      <c r="C140" s="27">
        <v>56.857410332923763</v>
      </c>
      <c r="D140" s="27">
        <v>177.96949170622435</v>
      </c>
      <c r="E140" s="27">
        <v>51.871832864258621</v>
      </c>
      <c r="F140" s="27">
        <v>160.76939998533459</v>
      </c>
      <c r="G140" s="27">
        <v>7.7958905241004208</v>
      </c>
      <c r="H140" s="27">
        <v>35.890629977459042</v>
      </c>
      <c r="I140" s="15">
        <v>53.376559019741777</v>
      </c>
      <c r="J140" s="27">
        <v>7.863612120733249</v>
      </c>
      <c r="K140" s="27">
        <v>5.9469262303391064</v>
      </c>
      <c r="L140" s="27">
        <v>0.44336170250893764</v>
      </c>
    </row>
    <row r="141" spans="1:12" x14ac:dyDescent="0.25">
      <c r="A141" t="s">
        <v>25</v>
      </c>
      <c r="B141" s="27">
        <v>20.204417341806703</v>
      </c>
      <c r="C141" s="27">
        <v>48.812240360423615</v>
      </c>
      <c r="D141" s="27">
        <v>104.31222998559923</v>
      </c>
      <c r="E141" s="27">
        <v>21.475703457813687</v>
      </c>
      <c r="F141" s="27">
        <v>131.93856532433855</v>
      </c>
      <c r="G141" s="27">
        <v>2.5233020192534177</v>
      </c>
      <c r="H141" s="27">
        <v>24.588395640199522</v>
      </c>
      <c r="I141" s="15">
        <v>23.398772383886083</v>
      </c>
      <c r="J141" s="27">
        <v>0.59946863147914042</v>
      </c>
      <c r="K141" s="27">
        <v>0.18196083837822713</v>
      </c>
      <c r="L141" s="27">
        <v>1.680006451224773E-2</v>
      </c>
    </row>
    <row r="142" spans="1:12" x14ac:dyDescent="0.25">
      <c r="A142" t="s">
        <v>26</v>
      </c>
      <c r="B142" s="27">
        <v>35.211437701271045</v>
      </c>
      <c r="C142" s="27">
        <v>8.0451699725001458</v>
      </c>
      <c r="D142" s="27">
        <v>73.657261720625101</v>
      </c>
      <c r="E142" s="27">
        <v>30.396129406444938</v>
      </c>
      <c r="F142" s="27">
        <v>28.830834660996047</v>
      </c>
      <c r="G142" s="27">
        <v>5.2725885048470031</v>
      </c>
      <c r="H142" s="27">
        <v>11.30223433725952</v>
      </c>
      <c r="I142" s="15">
        <v>29.977786635855686</v>
      </c>
      <c r="J142" s="27">
        <v>7.2641434892541081</v>
      </c>
      <c r="K142" s="27">
        <v>5.764965391960879</v>
      </c>
      <c r="L142" s="27">
        <v>0.42656163799668995</v>
      </c>
    </row>
    <row r="143" spans="1:12" x14ac:dyDescent="0.25">
      <c r="A143" t="s">
        <v>139</v>
      </c>
      <c r="B143" s="27">
        <v>8.1810761232258731</v>
      </c>
      <c r="C143" s="27">
        <v>19.874007762370056</v>
      </c>
      <c r="D143" s="27">
        <v>39.673227016551998</v>
      </c>
      <c r="E143" s="27">
        <v>8.8505348450672514</v>
      </c>
      <c r="F143" s="27">
        <v>68.053407593564145</v>
      </c>
      <c r="G143" s="27">
        <v>0.29442984616231727</v>
      </c>
      <c r="H143" s="27">
        <v>4.2694417449954916</v>
      </c>
      <c r="I143" s="15">
        <v>9.6452371320853736</v>
      </c>
      <c r="J143" s="27">
        <v>1.6369706068268015</v>
      </c>
      <c r="K143" s="27">
        <v>0.1910842230322887</v>
      </c>
      <c r="L143" s="27">
        <v>3.872014868537095E-2</v>
      </c>
    </row>
    <row r="144" spans="1:12" x14ac:dyDescent="0.25">
      <c r="A144" t="s">
        <v>58</v>
      </c>
      <c r="B144" s="27">
        <v>4.4220828697744414</v>
      </c>
      <c r="C144" s="27">
        <v>6.0558188520273832</v>
      </c>
      <c r="D144" s="27">
        <v>21.467811616619553</v>
      </c>
      <c r="E144" s="27">
        <v>3.0465983783207276</v>
      </c>
      <c r="F144" s="27">
        <v>18.39382253538027</v>
      </c>
      <c r="G144" s="27">
        <v>0.12618421978385028</v>
      </c>
      <c r="H144" s="27">
        <v>1.8916864588919848</v>
      </c>
      <c r="I144" s="15">
        <v>4.0682929435716009</v>
      </c>
      <c r="J144" s="27">
        <v>0.69828539823008851</v>
      </c>
      <c r="K144" s="27">
        <v>0.13482335099890924</v>
      </c>
      <c r="L144" s="27">
        <v>1.7920068813064242E-2</v>
      </c>
    </row>
    <row r="145" spans="1:12" x14ac:dyDescent="0.25">
      <c r="A145" t="s">
        <v>59</v>
      </c>
      <c r="B145" s="27">
        <v>2.9822816083879795</v>
      </c>
      <c r="C145" s="27">
        <v>11.204727634427478</v>
      </c>
      <c r="D145" s="27">
        <v>14.560776574750653</v>
      </c>
      <c r="E145" s="27">
        <v>5.3761426809801298</v>
      </c>
      <c r="F145" s="27">
        <v>37.725063827801584</v>
      </c>
      <c r="G145" s="27">
        <v>0.16824562637846699</v>
      </c>
      <c r="H145" s="27">
        <v>2.0242506844951267</v>
      </c>
      <c r="I145" s="15">
        <v>4.5829322964653665</v>
      </c>
      <c r="J145" s="27">
        <v>0.81897914032869779</v>
      </c>
      <c r="K145" s="27">
        <v>5.6260872033379428E-2</v>
      </c>
      <c r="L145" s="27">
        <v>2.0800079872306709E-2</v>
      </c>
    </row>
    <row r="146" spans="1:12" x14ac:dyDescent="0.25">
      <c r="A146" t="s">
        <v>27</v>
      </c>
      <c r="B146" s="27">
        <v>0.3091095773763291</v>
      </c>
      <c r="C146" s="27">
        <v>2.6134612759151987</v>
      </c>
      <c r="D146" s="27">
        <v>1.6534215158141767</v>
      </c>
      <c r="E146" s="27">
        <v>0.19244844071221787</v>
      </c>
      <c r="F146" s="27">
        <v>5.2151035799119638</v>
      </c>
      <c r="G146" s="27">
        <v>0</v>
      </c>
      <c r="H146" s="27">
        <v>0.20565096595468421</v>
      </c>
      <c r="I146" s="15">
        <v>0.42186201999009693</v>
      </c>
      <c r="J146" s="27">
        <v>1.0140117994100296E-2</v>
      </c>
      <c r="K146" s="27">
        <v>0</v>
      </c>
      <c r="L146" s="27">
        <v>0</v>
      </c>
    </row>
    <row r="147" spans="1:12" x14ac:dyDescent="0.25">
      <c r="A147" t="s">
        <v>28</v>
      </c>
      <c r="B147" s="27">
        <v>0.46760206768712209</v>
      </c>
      <c r="C147" s="27">
        <v>0</v>
      </c>
      <c r="D147" s="27">
        <v>1.9912173093676109</v>
      </c>
      <c r="E147" s="27">
        <v>0.23534534505417792</v>
      </c>
      <c r="F147" s="27">
        <v>6.7194176504702927</v>
      </c>
      <c r="G147" s="27">
        <v>0</v>
      </c>
      <c r="H147" s="27">
        <v>0.1478536356536945</v>
      </c>
      <c r="I147" s="15">
        <v>0.57214987205830448</v>
      </c>
      <c r="J147" s="27">
        <v>0.1095659502739149</v>
      </c>
      <c r="K147" s="27">
        <v>0</v>
      </c>
      <c r="L147" s="27">
        <v>0</v>
      </c>
    </row>
    <row r="148" spans="1:12" x14ac:dyDescent="0.25">
      <c r="A148" t="s">
        <v>29</v>
      </c>
      <c r="B148" s="27">
        <v>1.5328909888089114E-2</v>
      </c>
      <c r="C148" s="27">
        <v>0</v>
      </c>
      <c r="D148" s="27">
        <v>7.1114903905986099E-2</v>
      </c>
      <c r="E148" s="27">
        <v>3.5257729596131523E-3</v>
      </c>
      <c r="F148" s="27">
        <v>0.15554207524236788</v>
      </c>
      <c r="G148" s="27">
        <v>0</v>
      </c>
      <c r="H148" s="27">
        <v>0</v>
      </c>
      <c r="I148" s="15">
        <v>1.5052427763517376E-2</v>
      </c>
      <c r="J148" s="27">
        <v>3.2922461019806153E-3</v>
      </c>
      <c r="K148" s="27">
        <v>0</v>
      </c>
      <c r="L148" s="27">
        <v>0</v>
      </c>
    </row>
    <row r="149" spans="1:12" x14ac:dyDescent="0.25">
      <c r="A149" t="s">
        <v>30</v>
      </c>
      <c r="B149" s="27">
        <v>6.4128283568519601E-2</v>
      </c>
      <c r="C149" s="27">
        <v>0</v>
      </c>
      <c r="D149" s="27">
        <v>5.6002986825964047</v>
      </c>
      <c r="E149" s="27">
        <v>5.553092411390715E-2</v>
      </c>
      <c r="F149" s="27">
        <v>0.45996013678814501</v>
      </c>
      <c r="G149" s="27">
        <v>0</v>
      </c>
      <c r="H149" s="27">
        <v>0</v>
      </c>
      <c r="I149" s="15">
        <v>6.7144861018412577E-2</v>
      </c>
      <c r="J149" s="27">
        <v>0</v>
      </c>
      <c r="K149" s="27">
        <v>0</v>
      </c>
      <c r="L149" s="27">
        <v>0</v>
      </c>
    </row>
    <row r="150" spans="1:12" x14ac:dyDescent="0.25">
      <c r="A150" t="s">
        <v>128</v>
      </c>
      <c r="B150" s="27">
        <v>5.147138549578547E-2</v>
      </c>
      <c r="C150" s="27">
        <v>0</v>
      </c>
      <c r="D150" s="27">
        <v>0</v>
      </c>
      <c r="E150" s="27">
        <v>2.8353090883555764E-2</v>
      </c>
      <c r="F150" s="27">
        <v>2.3886818697935071</v>
      </c>
      <c r="G150" s="27">
        <v>0</v>
      </c>
      <c r="H150" s="27">
        <v>0</v>
      </c>
      <c r="I150" s="15">
        <v>0.12116810307019876</v>
      </c>
      <c r="J150" s="27">
        <v>1.1325326590813317E-2</v>
      </c>
      <c r="K150" s="27">
        <v>0</v>
      </c>
      <c r="L150" s="27">
        <v>0</v>
      </c>
    </row>
    <row r="151" spans="1:12" x14ac:dyDescent="0.25">
      <c r="A151" t="s">
        <v>31</v>
      </c>
      <c r="B151" s="27">
        <v>12.017830194211664</v>
      </c>
      <c r="C151" s="27">
        <v>62.645056852534481</v>
      </c>
      <c r="D151" s="27">
        <v>25.681369673049229</v>
      </c>
      <c r="E151" s="27">
        <v>13.955890817388756</v>
      </c>
      <c r="F151" s="27">
        <v>146.47230573350308</v>
      </c>
      <c r="G151" s="27">
        <v>0.27938970683454523</v>
      </c>
      <c r="H151" s="27">
        <v>5.090533469358677</v>
      </c>
      <c r="I151" s="15">
        <v>15.992948371039665</v>
      </c>
      <c r="J151" s="27">
        <v>1.9069677096502313</v>
      </c>
      <c r="K151" s="27">
        <v>0.69379961262784573</v>
      </c>
      <c r="L151" s="27">
        <v>2.7146770910266967E-2</v>
      </c>
    </row>
    <row r="152" spans="1:12" x14ac:dyDescent="0.25">
      <c r="A152" t="s">
        <v>32</v>
      </c>
      <c r="B152" s="27">
        <v>1.8027641821597646</v>
      </c>
      <c r="C152" s="27">
        <v>24.92539933298227</v>
      </c>
      <c r="D152" s="27">
        <v>1.1467278254840259</v>
      </c>
      <c r="E152" s="27">
        <v>2.0874779529009619</v>
      </c>
      <c r="F152" s="27">
        <v>15.203682347529881</v>
      </c>
      <c r="G152" s="27">
        <v>2.4472091109595202E-2</v>
      </c>
      <c r="H152" s="27">
        <v>0.14415729476235217</v>
      </c>
      <c r="I152" s="15">
        <v>2.1197325270275797</v>
      </c>
      <c r="J152" s="27">
        <v>0.1722503160556258</v>
      </c>
      <c r="K152" s="27">
        <v>8.6925581565086216E-2</v>
      </c>
      <c r="L152" s="27">
        <v>1.1360043622567512E-2</v>
      </c>
    </row>
    <row r="153" spans="1:12" x14ac:dyDescent="0.25">
      <c r="A153" t="s">
        <v>145</v>
      </c>
      <c r="B153" s="27">
        <v>4.7357893622146867E-2</v>
      </c>
      <c r="C153" s="27">
        <v>0</v>
      </c>
      <c r="D153" s="27">
        <v>0</v>
      </c>
      <c r="E153" s="27">
        <v>2.1815720187606379E-2</v>
      </c>
      <c r="F153" s="27">
        <v>0.58661582662835887</v>
      </c>
      <c r="G153" s="27">
        <v>0</v>
      </c>
      <c r="H153" s="27">
        <v>0</v>
      </c>
      <c r="I153" s="15">
        <v>5.3195752567404338E-2</v>
      </c>
      <c r="J153" s="27">
        <v>2.8741308470290772E-2</v>
      </c>
      <c r="K153" s="27">
        <v>0</v>
      </c>
      <c r="L153" s="27">
        <v>0</v>
      </c>
    </row>
    <row r="154" spans="1:12" x14ac:dyDescent="0.25">
      <c r="A154" t="s">
        <v>33</v>
      </c>
      <c r="B154" s="27">
        <v>6.8915403684029277</v>
      </c>
      <c r="C154" s="27">
        <v>34.696623954127908</v>
      </c>
      <c r="D154" s="27">
        <v>7.6981883478229953</v>
      </c>
      <c r="E154" s="27">
        <v>8.7938653901018</v>
      </c>
      <c r="F154" s="27">
        <v>91.585395932352512</v>
      </c>
      <c r="G154" s="27">
        <v>0.12745880786247502</v>
      </c>
      <c r="H154" s="27">
        <v>2.1922661795561433</v>
      </c>
      <c r="I154" s="15">
        <v>9.6073105307178643</v>
      </c>
      <c r="J154" s="27">
        <v>1.1062605351875265</v>
      </c>
      <c r="K154" s="27">
        <v>0.13651286667558729</v>
      </c>
      <c r="L154" s="27">
        <v>3.6266805931201448E-3</v>
      </c>
    </row>
    <row r="155" spans="1:12" x14ac:dyDescent="0.25">
      <c r="A155" t="s">
        <v>34</v>
      </c>
      <c r="B155" s="27">
        <v>1.1319485843048558</v>
      </c>
      <c r="C155" s="27">
        <v>0.877654906090925</v>
      </c>
      <c r="D155" s="27">
        <v>3.9468771667822282</v>
      </c>
      <c r="E155" s="27">
        <v>1.3204019733751253</v>
      </c>
      <c r="F155" s="27">
        <v>0.61994627132315205</v>
      </c>
      <c r="G155" s="27">
        <v>7.6475284717484993E-2</v>
      </c>
      <c r="H155" s="27">
        <v>0.37097821309472445</v>
      </c>
      <c r="I155" s="15">
        <v>1.0381446645487664</v>
      </c>
      <c r="J155" s="27">
        <v>0.53808470290771171</v>
      </c>
      <c r="K155" s="27">
        <v>0.43082649755290547</v>
      </c>
      <c r="L155" s="27">
        <v>1.2160046694579306E-2</v>
      </c>
    </row>
    <row r="156" spans="1:12" x14ac:dyDescent="0.25">
      <c r="A156" t="s">
        <v>129</v>
      </c>
      <c r="B156" s="27">
        <v>2.14421916572197</v>
      </c>
      <c r="C156" s="27">
        <v>2.1453786593333719</v>
      </c>
      <c r="D156" s="27">
        <v>12.88957633295998</v>
      </c>
      <c r="E156" s="27">
        <v>1.7323297808232621</v>
      </c>
      <c r="F156" s="27">
        <v>38.476665355669176</v>
      </c>
      <c r="G156" s="27">
        <v>5.0983523144990002E-2</v>
      </c>
      <c r="H156" s="27">
        <v>2.3831317819454583</v>
      </c>
      <c r="I156" s="15">
        <v>3.174564896178047</v>
      </c>
      <c r="J156" s="27">
        <v>6.1630847029077118E-2</v>
      </c>
      <c r="K156" s="27">
        <v>3.9534666834266624E-2</v>
      </c>
      <c r="L156" s="27">
        <v>0</v>
      </c>
    </row>
    <row r="157" spans="1:12" x14ac:dyDescent="0.25">
      <c r="A157" t="s">
        <v>35</v>
      </c>
      <c r="B157" s="27">
        <v>37.349451471132362</v>
      </c>
      <c r="C157" s="27">
        <v>46.77900649464631</v>
      </c>
      <c r="D157" s="27">
        <v>110.41922235852579</v>
      </c>
      <c r="E157" s="27">
        <v>47.208557403550273</v>
      </c>
      <c r="F157" s="27">
        <v>69.045682707498685</v>
      </c>
      <c r="G157" s="27">
        <v>3.8344707757346983</v>
      </c>
      <c r="H157" s="27">
        <v>9.5002681527301185</v>
      </c>
      <c r="I157" s="15">
        <v>36.894919001782881</v>
      </c>
      <c r="J157" s="27">
        <v>25.175410872313527</v>
      </c>
      <c r="K157" s="27">
        <v>4.7256598234523697</v>
      </c>
      <c r="L157" s="27">
        <v>3.0988918997448951</v>
      </c>
    </row>
    <row r="158" spans="1:12" x14ac:dyDescent="0.25">
      <c r="A158" t="s">
        <v>62</v>
      </c>
      <c r="B158" s="27">
        <v>2.1955499190169472</v>
      </c>
      <c r="C158" s="27">
        <v>1.40424784974548</v>
      </c>
      <c r="D158" s="27">
        <v>0.81337671342471596</v>
      </c>
      <c r="E158" s="27">
        <v>2.7227781680612568</v>
      </c>
      <c r="F158" s="27">
        <v>18.686713818135761</v>
      </c>
      <c r="G158" s="27">
        <v>0.20495376304285981</v>
      </c>
      <c r="H158" s="27">
        <v>3.2339622489344459</v>
      </c>
      <c r="I158" s="15">
        <v>2.8288910151428213</v>
      </c>
      <c r="J158" s="27">
        <v>0.20316450695322377</v>
      </c>
      <c r="K158" s="27">
        <v>5.9048572899898226E-2</v>
      </c>
      <c r="L158" s="27">
        <v>7.6800294913132467E-3</v>
      </c>
    </row>
    <row r="159" spans="1:12" x14ac:dyDescent="0.25">
      <c r="A159" t="s">
        <v>63</v>
      </c>
      <c r="B159" s="27">
        <v>10.071304744775761</v>
      </c>
      <c r="C159" s="27">
        <v>16.96799485109122</v>
      </c>
      <c r="D159" s="27">
        <v>31.415008800469359</v>
      </c>
      <c r="E159" s="27">
        <v>13.090533916613706</v>
      </c>
      <c r="F159" s="27">
        <v>6.9127342297000922</v>
      </c>
      <c r="G159" s="27">
        <v>1.1410112479848762</v>
      </c>
      <c r="H159" s="27">
        <v>4.4799651603069437</v>
      </c>
      <c r="I159" s="15">
        <v>9.7510769775639226</v>
      </c>
      <c r="J159" s="27">
        <v>7.0923870101137796</v>
      </c>
      <c r="K159" s="27">
        <v>1.5058653226231555</v>
      </c>
      <c r="L159" s="27">
        <v>1.1059242467491075</v>
      </c>
    </row>
    <row r="160" spans="1:12" x14ac:dyDescent="0.25">
      <c r="A160" t="s">
        <v>64</v>
      </c>
      <c r="B160" s="27">
        <v>3.7970694218202392</v>
      </c>
      <c r="C160" s="27">
        <v>9.5371833128547188</v>
      </c>
      <c r="D160" s="27">
        <v>0.96005120273081235</v>
      </c>
      <c r="E160" s="27">
        <v>3.2864611199794092</v>
      </c>
      <c r="F160" s="27">
        <v>29.410784398685447</v>
      </c>
      <c r="G160" s="27">
        <v>8.5652318883583212E-2</v>
      </c>
      <c r="H160" s="27">
        <v>0.22178045348054179</v>
      </c>
      <c r="I160" s="15">
        <v>4.0720757526430607</v>
      </c>
      <c r="J160" s="27">
        <v>0.32771017699115046</v>
      </c>
      <c r="K160" s="27">
        <v>0.18753624011126474</v>
      </c>
      <c r="L160" s="27">
        <v>6.4000245760943719E-4</v>
      </c>
    </row>
    <row r="161" spans="1:12" x14ac:dyDescent="0.25">
      <c r="A161" t="s">
        <v>65</v>
      </c>
      <c r="B161" s="27">
        <v>10.536867645551164</v>
      </c>
      <c r="C161" s="27">
        <v>4.1542332221637119</v>
      </c>
      <c r="D161" s="27">
        <v>61.176596085124537</v>
      </c>
      <c r="E161" s="27">
        <v>15.740813378192918</v>
      </c>
      <c r="F161" s="27">
        <v>7.3926926333051135</v>
      </c>
      <c r="G161" s="27">
        <v>0.21718980859765741</v>
      </c>
      <c r="H161" s="27">
        <v>1.2177763082022477</v>
      </c>
      <c r="I161" s="15">
        <v>10.477199000108993</v>
      </c>
      <c r="J161" s="27">
        <v>10.896017699115044</v>
      </c>
      <c r="K161" s="27">
        <v>1.4232480060335984</v>
      </c>
      <c r="L161" s="27">
        <v>0.96192369378698417</v>
      </c>
    </row>
    <row r="162" spans="1:12" x14ac:dyDescent="0.25">
      <c r="A162" t="s">
        <v>66</v>
      </c>
      <c r="B162" s="27">
        <v>1.7171191718675971</v>
      </c>
      <c r="C162" s="27">
        <v>2.80849569949096</v>
      </c>
      <c r="D162" s="27">
        <v>1.0400554696250468</v>
      </c>
      <c r="E162" s="27">
        <v>1.8721854415545838</v>
      </c>
      <c r="F162" s="27">
        <v>3.7130115389999534</v>
      </c>
      <c r="G162" s="27">
        <v>0.45426319122186093</v>
      </c>
      <c r="H162" s="27">
        <v>1.8145673466589785E-2</v>
      </c>
      <c r="I162" s="15">
        <v>1.6322821143349313</v>
      </c>
      <c r="J162" s="27">
        <v>0.16434892541087232</v>
      </c>
      <c r="K162" s="27">
        <v>0.11201488936375542</v>
      </c>
      <c r="L162" s="27">
        <v>1.2800049152188744E-3</v>
      </c>
    </row>
    <row r="163" spans="1:12" x14ac:dyDescent="0.25">
      <c r="A163" t="s">
        <v>67</v>
      </c>
      <c r="B163" s="27">
        <v>8.5573287869755443</v>
      </c>
      <c r="C163" s="27">
        <v>11.906851559300216</v>
      </c>
      <c r="D163" s="27">
        <v>9.8405248279908264</v>
      </c>
      <c r="E163" s="27">
        <v>10.043164275458064</v>
      </c>
      <c r="F163" s="27">
        <v>2.7730929986067876</v>
      </c>
      <c r="G163" s="27">
        <v>1.6166875189276331</v>
      </c>
      <c r="H163" s="27">
        <v>0.26412035823591795</v>
      </c>
      <c r="I163" s="15">
        <v>7.7280425074255357</v>
      </c>
      <c r="J163" s="27">
        <v>6.3203223767383063</v>
      </c>
      <c r="K163" s="27">
        <v>1.3593843134551677</v>
      </c>
      <c r="L163" s="27">
        <v>0.98976380069299463</v>
      </c>
    </row>
    <row r="164" spans="1:12" x14ac:dyDescent="0.25">
      <c r="A164" s="14" t="s">
        <v>144</v>
      </c>
      <c r="B164" s="27">
        <v>0</v>
      </c>
      <c r="C164" s="27">
        <v>0</v>
      </c>
      <c r="D164" s="27">
        <v>0</v>
      </c>
      <c r="E164" s="27">
        <v>0</v>
      </c>
      <c r="F164" s="27">
        <v>0</v>
      </c>
      <c r="G164" s="27">
        <v>0</v>
      </c>
      <c r="H164" s="27">
        <v>0</v>
      </c>
      <c r="I164" s="15">
        <v>0</v>
      </c>
      <c r="J164" s="27">
        <v>0</v>
      </c>
      <c r="K164" s="27">
        <v>0</v>
      </c>
      <c r="L164" s="27">
        <v>0</v>
      </c>
    </row>
    <row r="165" spans="1:12" x14ac:dyDescent="0.25">
      <c r="A165" s="14" t="s">
        <v>148</v>
      </c>
      <c r="B165" s="27">
        <v>0</v>
      </c>
      <c r="C165" s="27">
        <v>0</v>
      </c>
      <c r="D165" s="27">
        <v>0</v>
      </c>
      <c r="E165" s="27">
        <v>0</v>
      </c>
      <c r="F165" s="27">
        <v>0</v>
      </c>
      <c r="G165" s="27">
        <v>0</v>
      </c>
      <c r="H165" s="27">
        <v>0</v>
      </c>
      <c r="I165" s="15">
        <v>0</v>
      </c>
      <c r="J165" s="27">
        <v>0</v>
      </c>
      <c r="K165" s="27">
        <v>0</v>
      </c>
      <c r="L165" s="27">
        <v>0</v>
      </c>
    </row>
    <row r="166" spans="1:12" x14ac:dyDescent="0.25">
      <c r="A166" t="s">
        <v>36</v>
      </c>
      <c r="B166" s="27">
        <v>27.59532068149802</v>
      </c>
      <c r="C166" s="27">
        <v>23.890497922883387</v>
      </c>
      <c r="D166" s="27">
        <v>64.497884331608802</v>
      </c>
      <c r="E166" s="27">
        <v>22.196457758742522</v>
      </c>
      <c r="F166" s="27">
        <v>71.000166096716057</v>
      </c>
      <c r="G166" s="27">
        <v>8.2599361788257273</v>
      </c>
      <c r="H166" s="27">
        <v>17.787275413687752</v>
      </c>
      <c r="I166" s="15">
        <v>25.61718180054304</v>
      </c>
      <c r="J166" s="27">
        <v>12.153890282606403</v>
      </c>
      <c r="K166" s="27">
        <v>4.3419180159138868</v>
      </c>
      <c r="L166" s="27">
        <v>3.8923616133352619</v>
      </c>
    </row>
    <row r="167" spans="1:12" x14ac:dyDescent="0.25">
      <c r="A167" t="s">
        <v>130</v>
      </c>
      <c r="B167" s="27">
        <v>17.13409558095654</v>
      </c>
      <c r="C167" s="27">
        <v>17.147182727751449</v>
      </c>
      <c r="D167" s="27">
        <v>36.638620726438745</v>
      </c>
      <c r="E167" s="27">
        <v>8.3234226059046694</v>
      </c>
      <c r="F167" s="27">
        <v>62.940864569515085</v>
      </c>
      <c r="G167" s="27">
        <v>2.5931175812600884</v>
      </c>
      <c r="H167" s="27">
        <v>12.46924896401646</v>
      </c>
      <c r="I167" s="15">
        <v>14.998117609189013</v>
      </c>
      <c r="J167" s="27">
        <v>6.0110446626106215</v>
      </c>
      <c r="K167" s="27">
        <v>2.0643664079680257</v>
      </c>
      <c r="L167" s="27">
        <v>2.1775550284779763</v>
      </c>
    </row>
    <row r="168" spans="1:12" x14ac:dyDescent="0.25">
      <c r="A168" t="s">
        <v>131</v>
      </c>
      <c r="B168" s="27">
        <v>3.4986478917053301</v>
      </c>
      <c r="C168" s="27">
        <v>0.73137908840910426</v>
      </c>
      <c r="D168" s="27">
        <v>16.400874713318043</v>
      </c>
      <c r="E168" s="27">
        <v>1.2773581618265153</v>
      </c>
      <c r="F168" s="27">
        <v>3.1708363052979851</v>
      </c>
      <c r="G168" s="27">
        <v>1.3021191811230446</v>
      </c>
      <c r="H168" s="27">
        <v>9.955926175335593</v>
      </c>
      <c r="I168" s="15">
        <v>3.1000514383225197</v>
      </c>
      <c r="J168" s="27">
        <v>2.2410319216182044</v>
      </c>
      <c r="K168" s="27">
        <v>1.0027275541084293</v>
      </c>
      <c r="L168" s="27">
        <v>1.060270738106301</v>
      </c>
    </row>
    <row r="169" spans="1:12" x14ac:dyDescent="0.25">
      <c r="A169" t="s">
        <v>132</v>
      </c>
      <c r="B169" s="27">
        <v>6.0910003548150424</v>
      </c>
      <c r="C169" s="27">
        <v>6.2350067286876136</v>
      </c>
      <c r="D169" s="27">
        <v>13.917408928476187</v>
      </c>
      <c r="E169" s="27">
        <v>0.81147868273596457</v>
      </c>
      <c r="F169" s="27">
        <v>18.611928632851818</v>
      </c>
      <c r="G169" s="27">
        <v>0.28152464186624165</v>
      </c>
      <c r="H169" s="27">
        <v>3.1502905323940594E-3</v>
      </c>
      <c r="I169" s="15">
        <v>4.3130303468764986</v>
      </c>
      <c r="J169" s="27">
        <v>0.26988187420986093</v>
      </c>
      <c r="K169" s="27">
        <v>0.19608941322444742</v>
      </c>
      <c r="L169" s="27">
        <v>7.7400297217141312E-2</v>
      </c>
    </row>
    <row r="170" spans="1:12" x14ac:dyDescent="0.25">
      <c r="A170" t="s">
        <v>133</v>
      </c>
      <c r="B170" s="27">
        <v>6.2427512889995943E-2</v>
      </c>
      <c r="C170" s="27">
        <v>0</v>
      </c>
      <c r="D170" s="27">
        <v>0</v>
      </c>
      <c r="E170" s="27">
        <v>3.0437336877910413E-2</v>
      </c>
      <c r="F170" s="27">
        <v>0.10415763967122849</v>
      </c>
      <c r="G170" s="27">
        <v>0</v>
      </c>
      <c r="H170" s="27">
        <v>4.0008689761404558E-2</v>
      </c>
      <c r="I170" s="15">
        <v>4.9187600377429773E-2</v>
      </c>
      <c r="J170" s="27">
        <v>8.9446211283185834E-2</v>
      </c>
      <c r="K170" s="27">
        <v>1.7581522510431071E-2</v>
      </c>
      <c r="L170" s="27">
        <v>0.49300189312726961</v>
      </c>
    </row>
    <row r="171" spans="1:12" x14ac:dyDescent="0.25">
      <c r="A171" t="s">
        <v>85</v>
      </c>
      <c r="B171" s="27">
        <v>6.8278515604619319</v>
      </c>
      <c r="C171" s="27">
        <v>2.1941372652273126</v>
      </c>
      <c r="D171" s="27">
        <v>26.379184667626721</v>
      </c>
      <c r="E171" s="27">
        <v>11.940691210159867</v>
      </c>
      <c r="F171" s="27">
        <v>7.3410304440281839</v>
      </c>
      <c r="G171" s="27">
        <v>5.2530873072440443</v>
      </c>
      <c r="H171" s="27">
        <v>5.1567315744127171</v>
      </c>
      <c r="I171" s="15">
        <v>7.9977548240075667</v>
      </c>
      <c r="J171" s="27">
        <v>4.2712530947113354</v>
      </c>
      <c r="K171" s="27">
        <v>0.76104233655963249</v>
      </c>
      <c r="L171" s="27">
        <v>0.23736091146590002</v>
      </c>
    </row>
    <row r="172" spans="1:12" x14ac:dyDescent="0.25">
      <c r="A172" t="s">
        <v>86</v>
      </c>
      <c r="B172" s="27">
        <v>3.6333735400795444</v>
      </c>
      <c r="C172" s="27">
        <v>4.5491779299046282</v>
      </c>
      <c r="D172" s="27">
        <v>1.4800789375433356</v>
      </c>
      <c r="E172" s="27">
        <v>1.9323439426779832</v>
      </c>
      <c r="F172" s="27">
        <v>0.71827108317279176</v>
      </c>
      <c r="G172" s="27">
        <v>0.41373129032159389</v>
      </c>
      <c r="H172" s="27">
        <v>0.16129487525857586</v>
      </c>
      <c r="I172" s="15">
        <v>2.6213093673464609</v>
      </c>
      <c r="J172" s="27">
        <v>1.8715925252844501</v>
      </c>
      <c r="K172" s="27">
        <v>1.5165092713862274</v>
      </c>
      <c r="L172" s="27">
        <v>1.4774456733913859</v>
      </c>
    </row>
    <row r="173" spans="1:12" x14ac:dyDescent="0.25">
      <c r="A173" t="s">
        <v>37</v>
      </c>
      <c r="B173" s="27">
        <v>48.648505882983116</v>
      </c>
      <c r="C173" s="27">
        <v>146.20024184268524</v>
      </c>
      <c r="D173" s="27">
        <v>171.12886232239262</v>
      </c>
      <c r="E173" s="27">
        <v>101.91787498193912</v>
      </c>
      <c r="F173" s="27">
        <v>258.51360739212123</v>
      </c>
      <c r="G173" s="27">
        <v>11.891506188744206</v>
      </c>
      <c r="H173" s="27">
        <v>32.982661793001199</v>
      </c>
      <c r="I173" s="15">
        <v>66.620574892558793</v>
      </c>
      <c r="J173" s="27">
        <v>12.858787020523545</v>
      </c>
      <c r="K173" s="27">
        <v>2.2802276800980268</v>
      </c>
      <c r="L173" s="27">
        <v>1.2058655829047906</v>
      </c>
    </row>
    <row r="174" spans="1:12" x14ac:dyDescent="0.25">
      <c r="A174" t="s">
        <v>38</v>
      </c>
      <c r="B174" s="27">
        <v>8.5045126060595333</v>
      </c>
      <c r="C174" s="27">
        <v>9.8370487391024515</v>
      </c>
      <c r="D174" s="27">
        <v>18.004293562323323</v>
      </c>
      <c r="E174" s="27">
        <v>11.629982468093958</v>
      </c>
      <c r="F174" s="27">
        <v>58.210649521485927</v>
      </c>
      <c r="G174" s="27">
        <v>0.40608376184984535</v>
      </c>
      <c r="H174" s="27">
        <v>10.048418705366684</v>
      </c>
      <c r="I174" s="15">
        <v>10.570375301156918</v>
      </c>
      <c r="J174" s="27">
        <v>1.1091494811420142</v>
      </c>
      <c r="K174" s="27">
        <v>0.23739807151922601</v>
      </c>
      <c r="L174" s="27">
        <v>9.8000376321445079E-3</v>
      </c>
    </row>
    <row r="175" spans="1:12" x14ac:dyDescent="0.25">
      <c r="A175" t="s">
        <v>39</v>
      </c>
      <c r="B175" s="27">
        <v>5.8874879812205378</v>
      </c>
      <c r="C175" s="27">
        <v>9.8370487391024515</v>
      </c>
      <c r="D175" s="27">
        <v>8.2171049122619877</v>
      </c>
      <c r="E175" s="27">
        <v>8.9786012024648674</v>
      </c>
      <c r="F175" s="27">
        <v>53.741592395325732</v>
      </c>
      <c r="G175" s="27">
        <v>0.23324961838832925</v>
      </c>
      <c r="H175" s="27">
        <v>8.2267947079151416</v>
      </c>
      <c r="I175" s="15">
        <v>8.1139924688999905</v>
      </c>
      <c r="J175" s="27">
        <v>0.51282494469026552</v>
      </c>
      <c r="K175" s="27">
        <v>9.8013028193286E-2</v>
      </c>
      <c r="L175" s="27">
        <v>9.8000376321445079E-3</v>
      </c>
    </row>
    <row r="176" spans="1:12" x14ac:dyDescent="0.25">
      <c r="A176" s="25" t="s">
        <v>40</v>
      </c>
      <c r="B176" s="27">
        <v>2.603945830163835</v>
      </c>
      <c r="C176" s="27">
        <v>0</v>
      </c>
      <c r="D176" s="27">
        <v>9.4671715824844007</v>
      </c>
      <c r="E176" s="27">
        <v>2.6161235360329589</v>
      </c>
      <c r="F176" s="27">
        <v>4.4579469779285796</v>
      </c>
      <c r="G176" s="27">
        <v>0.1728341434615161</v>
      </c>
      <c r="H176" s="27">
        <v>1.8216239974515409</v>
      </c>
      <c r="I176" s="15">
        <v>2.4392025743907135</v>
      </c>
      <c r="J176" s="27">
        <v>0.5846041403286979</v>
      </c>
      <c r="K176" s="27">
        <v>0.13735762451392633</v>
      </c>
      <c r="L176" s="27">
        <v>0</v>
      </c>
    </row>
    <row r="177" spans="1:12" x14ac:dyDescent="0.25">
      <c r="A177" s="25" t="s">
        <v>134</v>
      </c>
      <c r="B177" s="27">
        <v>1.3078794675158602E-2</v>
      </c>
      <c r="C177" s="27">
        <v>0</v>
      </c>
      <c r="D177" s="27">
        <v>0.32001706757693743</v>
      </c>
      <c r="E177" s="27">
        <v>3.5257729596131521E-2</v>
      </c>
      <c r="F177" s="27">
        <v>1.1110148231597705E-2</v>
      </c>
      <c r="G177" s="27">
        <v>0</v>
      </c>
      <c r="H177" s="27">
        <v>0</v>
      </c>
      <c r="I177" s="15">
        <v>1.718025786621355E-2</v>
      </c>
      <c r="J177" s="27">
        <v>1.1720396123050992E-2</v>
      </c>
      <c r="K177" s="27">
        <v>2.0274188120136729E-3</v>
      </c>
      <c r="L177" s="27">
        <v>0</v>
      </c>
    </row>
    <row r="178" spans="1:12" x14ac:dyDescent="0.25">
      <c r="A178" s="25" t="s">
        <v>149</v>
      </c>
      <c r="B178" s="27">
        <v>0</v>
      </c>
      <c r="C178" s="27">
        <v>0</v>
      </c>
      <c r="D178" s="27">
        <v>0</v>
      </c>
      <c r="E178" s="27">
        <v>0</v>
      </c>
      <c r="F178" s="27">
        <v>0</v>
      </c>
      <c r="G178" s="27">
        <v>0</v>
      </c>
      <c r="H178" s="27">
        <v>0</v>
      </c>
      <c r="I178" s="15">
        <v>0</v>
      </c>
      <c r="J178" s="27">
        <v>0</v>
      </c>
      <c r="K178" s="27">
        <v>0</v>
      </c>
      <c r="L178" s="27">
        <v>0</v>
      </c>
    </row>
    <row r="179" spans="1:12" x14ac:dyDescent="0.25">
      <c r="A179" t="s">
        <v>68</v>
      </c>
      <c r="B179" s="27">
        <v>1.4186273256522839E-2</v>
      </c>
      <c r="C179" s="27">
        <v>0</v>
      </c>
      <c r="D179" s="27">
        <v>0</v>
      </c>
      <c r="E179" s="27">
        <v>0.18157730742007733</v>
      </c>
      <c r="F179" s="27">
        <v>0.62327931579263129</v>
      </c>
      <c r="G179" s="27">
        <v>0</v>
      </c>
      <c r="H179" s="27">
        <v>8.6695995451484514E-2</v>
      </c>
      <c r="I179" s="15">
        <v>8.384241668540339E-2</v>
      </c>
      <c r="J179" s="27">
        <v>5.7285082174462704E-3</v>
      </c>
      <c r="K179" s="27">
        <v>1.6219350496109383E-2</v>
      </c>
      <c r="L179" s="27">
        <v>0</v>
      </c>
    </row>
    <row r="180" spans="1:12" x14ac:dyDescent="0.25">
      <c r="A180" t="s">
        <v>41</v>
      </c>
      <c r="B180" s="27">
        <v>15.005430713337354</v>
      </c>
      <c r="C180" s="27">
        <v>51.708501550523664</v>
      </c>
      <c r="D180" s="27">
        <v>108.52959776902387</v>
      </c>
      <c r="E180" s="27">
        <v>41.309152239224701</v>
      </c>
      <c r="F180" s="27">
        <v>88.355437766822121</v>
      </c>
      <c r="G180" s="27">
        <v>1.5043781007996693</v>
      </c>
      <c r="H180" s="27">
        <v>4.5248973041289746</v>
      </c>
      <c r="I180" s="15">
        <v>23.004292103517784</v>
      </c>
      <c r="J180" s="27">
        <v>5.4375677262055264</v>
      </c>
      <c r="K180" s="27">
        <v>0.15766801654142043</v>
      </c>
      <c r="L180" s="27">
        <v>4.2514448969769747E-2</v>
      </c>
    </row>
    <row r="181" spans="1:12" x14ac:dyDescent="0.25">
      <c r="A181" t="s">
        <v>42</v>
      </c>
      <c r="B181" s="27">
        <v>0.50801038671933252</v>
      </c>
      <c r="C181" s="27">
        <v>12.170148031127493</v>
      </c>
      <c r="D181" s="27">
        <v>0.14815604980413768</v>
      </c>
      <c r="E181" s="27">
        <v>0.11615463139169994</v>
      </c>
      <c r="F181" s="27">
        <v>6.219460980048396</v>
      </c>
      <c r="G181" s="27">
        <v>0</v>
      </c>
      <c r="H181" s="27">
        <v>0.47940421257410043</v>
      </c>
      <c r="I181" s="15">
        <v>0.56453171490050325</v>
      </c>
      <c r="J181" s="27">
        <v>0.23708561595729741</v>
      </c>
      <c r="K181" s="27">
        <v>5.0009664029670595E-2</v>
      </c>
      <c r="L181" s="27">
        <v>0</v>
      </c>
    </row>
    <row r="182" spans="1:12" x14ac:dyDescent="0.25">
      <c r="A182" t="s">
        <v>135</v>
      </c>
      <c r="B182" s="27">
        <v>0.15108586106822999</v>
      </c>
      <c r="C182" s="27">
        <v>12.170148031127493</v>
      </c>
      <c r="D182" s="27">
        <v>0.14815604980413768</v>
      </c>
      <c r="E182" s="27">
        <v>5.8860820797986227E-2</v>
      </c>
      <c r="F182" s="27">
        <v>2.215363557380583</v>
      </c>
      <c r="G182" s="27">
        <v>0</v>
      </c>
      <c r="H182" s="27">
        <v>0.10842599947937598</v>
      </c>
      <c r="I182" s="15">
        <v>0.185383914008974</v>
      </c>
      <c r="J182" s="27">
        <v>9.6572552324764721E-3</v>
      </c>
      <c r="K182" s="27">
        <v>0</v>
      </c>
      <c r="L182" s="27">
        <v>0</v>
      </c>
    </row>
    <row r="183" spans="1:12" x14ac:dyDescent="0.25">
      <c r="A183" t="s">
        <v>43</v>
      </c>
      <c r="B183" s="27">
        <v>6.4132502534543843</v>
      </c>
      <c r="C183" s="27">
        <v>53.975776724591888</v>
      </c>
      <c r="D183" s="27">
        <v>25.121339804789589</v>
      </c>
      <c r="E183" s="27">
        <v>9.3816411239106472</v>
      </c>
      <c r="F183" s="27">
        <v>57.788325011832306</v>
      </c>
      <c r="G183" s="27">
        <v>0.38696494067047416</v>
      </c>
      <c r="H183" s="27">
        <v>4.0424528111680571</v>
      </c>
      <c r="I183" s="15">
        <v>8.4267982705942632</v>
      </c>
      <c r="J183" s="27">
        <v>2.0999920986093552</v>
      </c>
      <c r="K183" s="27">
        <v>0.18044027426921688</v>
      </c>
      <c r="L183" s="27">
        <v>1.6960065126650086E-2</v>
      </c>
    </row>
    <row r="184" spans="1:12" x14ac:dyDescent="0.25">
      <c r="A184" t="s">
        <v>44</v>
      </c>
      <c r="B184" s="27">
        <v>9.4926735545505972E-2</v>
      </c>
      <c r="C184" s="27">
        <v>0.4680826165818267</v>
      </c>
      <c r="D184" s="27">
        <v>0</v>
      </c>
      <c r="E184" s="27">
        <v>0.19479895601862665</v>
      </c>
      <c r="F184" s="27">
        <v>6.6660889389586225E-2</v>
      </c>
      <c r="G184" s="27">
        <v>0</v>
      </c>
      <c r="H184" s="27">
        <v>1.209711564439319E-2</v>
      </c>
      <c r="I184" s="15">
        <v>0.10851933523750486</v>
      </c>
      <c r="J184" s="27">
        <v>0.11259481668773703</v>
      </c>
      <c r="K184" s="27">
        <v>0</v>
      </c>
      <c r="L184" s="27">
        <v>0</v>
      </c>
    </row>
    <row r="185" spans="1:12" x14ac:dyDescent="0.25">
      <c r="A185" t="s">
        <v>55</v>
      </c>
      <c r="B185" s="27">
        <v>30.018120308396771</v>
      </c>
      <c r="C185" s="27">
        <v>115.98940963079983</v>
      </c>
      <c r="D185" s="27">
        <v>151.65523113613676</v>
      </c>
      <c r="E185" s="27">
        <v>62.515574787247921</v>
      </c>
      <c r="F185" s="27">
        <v>204.42107318952986</v>
      </c>
      <c r="G185" s="27">
        <v>2.2974268033199885</v>
      </c>
      <c r="H185" s="27">
        <v>18.627865936308108</v>
      </c>
      <c r="I185" s="15">
        <v>42.109985010506449</v>
      </c>
      <c r="J185" s="27">
        <v>8.7593041226446324</v>
      </c>
      <c r="K185" s="27">
        <v>0.57550636232986341</v>
      </c>
      <c r="L185" s="27">
        <v>6.9274551728564338E-2</v>
      </c>
    </row>
    <row r="186" spans="1:12" x14ac:dyDescent="0.25">
      <c r="A186" s="25" t="s">
        <v>45</v>
      </c>
      <c r="B186" s="28">
        <v>21.680071024886704</v>
      </c>
      <c r="C186" s="28">
        <v>23.950227215103464</v>
      </c>
      <c r="D186" s="28">
        <v>32.92620050847156</v>
      </c>
      <c r="E186" s="28">
        <v>43.702543463231628</v>
      </c>
      <c r="F186" s="28">
        <v>48.440246289766009</v>
      </c>
      <c r="G186" s="28">
        <v>6.9263665368626164</v>
      </c>
      <c r="H186" s="27">
        <v>13.089919204708737</v>
      </c>
      <c r="I186" s="15">
        <v>26.892216263509845</v>
      </c>
      <c r="J186" s="27">
        <v>1.938062974083439</v>
      </c>
      <c r="K186" s="27">
        <v>1.6055467475471612</v>
      </c>
      <c r="L186" s="27">
        <v>0.2307742195063362</v>
      </c>
    </row>
    <row r="187" spans="1:12" x14ac:dyDescent="0.25">
      <c r="A187" s="8" t="s">
        <v>69</v>
      </c>
      <c r="B187" s="29">
        <v>15.556452788996713</v>
      </c>
      <c r="C187" s="29">
        <v>17.689622218321531</v>
      </c>
      <c r="D187" s="29">
        <v>16.978683307554178</v>
      </c>
      <c r="E187" s="29">
        <v>36.586211465872438</v>
      </c>
      <c r="F187" s="29">
        <v>46.140445605825278</v>
      </c>
      <c r="G187" s="29">
        <v>4.0011868964188153</v>
      </c>
      <c r="H187" s="29">
        <v>12.00974758696146</v>
      </c>
      <c r="I187" s="15">
        <v>21.180854289110471</v>
      </c>
      <c r="J187" s="29">
        <v>0.65265486725663702</v>
      </c>
      <c r="K187" s="29">
        <v>0.6278240254535673</v>
      </c>
      <c r="L187" s="29">
        <v>9.8133710166780387E-3</v>
      </c>
    </row>
    <row r="188" spans="1:12" x14ac:dyDescent="0.25">
      <c r="A188" s="8" t="s">
        <v>70</v>
      </c>
      <c r="B188" s="29">
        <v>6.1236182358899844</v>
      </c>
      <c r="C188" s="29">
        <v>6.2606049967819315</v>
      </c>
      <c r="D188" s="29">
        <v>15.947517200917382</v>
      </c>
      <c r="E188" s="29">
        <v>7.1163319973591959</v>
      </c>
      <c r="F188" s="29">
        <v>2.2998006839407252</v>
      </c>
      <c r="G188" s="29">
        <v>2.9251796404438011</v>
      </c>
      <c r="H188" s="29">
        <v>1.0801716177472751</v>
      </c>
      <c r="I188" s="15">
        <v>5.7113619743993667</v>
      </c>
      <c r="J188" s="29">
        <v>1.2854081068268015</v>
      </c>
      <c r="K188" s="29">
        <v>0.97772272209359379</v>
      </c>
      <c r="L188" s="29">
        <v>0.22096084848965819</v>
      </c>
    </row>
    <row r="189" spans="1:12" x14ac:dyDescent="0.25">
      <c r="A189" s="25" t="s">
        <v>146</v>
      </c>
      <c r="B189" s="28">
        <v>21.680071024886704</v>
      </c>
      <c r="C189" s="28">
        <v>23.950227215103464</v>
      </c>
      <c r="D189" s="28">
        <v>32.92620050847156</v>
      </c>
      <c r="E189" s="28">
        <v>43.702102741611675</v>
      </c>
      <c r="F189" s="28">
        <v>48.440246289766009</v>
      </c>
      <c r="G189" s="28">
        <v>6.9263665368626164</v>
      </c>
      <c r="H189" s="28">
        <v>13.089919204708737</v>
      </c>
      <c r="I189" s="48">
        <v>26.892098050726361</v>
      </c>
      <c r="J189" s="28">
        <v>1.938062974083439</v>
      </c>
      <c r="K189" s="28">
        <v>1.6055467475471612</v>
      </c>
      <c r="L189" s="28">
        <v>0.2307742195063362</v>
      </c>
    </row>
    <row r="190" spans="1:12" x14ac:dyDescent="0.25">
      <c r="A190" t="s">
        <v>46</v>
      </c>
      <c r="B190" s="27">
        <v>17.603073207357824</v>
      </c>
      <c r="C190" s="27">
        <v>88.891814405242513</v>
      </c>
      <c r="D190" s="27">
        <v>58.518676551638315</v>
      </c>
      <c r="E190" s="27">
        <v>11.373923206902054</v>
      </c>
      <c r="F190" s="27">
        <v>53.950324305226879</v>
      </c>
      <c r="G190" s="27">
        <v>0.9261156979287436</v>
      </c>
      <c r="H190" s="27">
        <v>6.9087971569089994</v>
      </c>
      <c r="I190" s="15">
        <v>15.305422822301836</v>
      </c>
      <c r="J190" s="27">
        <v>8.9209663400758537</v>
      </c>
      <c r="K190" s="27">
        <v>2.6848093618091062</v>
      </c>
      <c r="L190" s="27">
        <v>1.2445381123596848</v>
      </c>
    </row>
    <row r="191" spans="1:12" x14ac:dyDescent="0.25">
      <c r="A191" t="s">
        <v>531</v>
      </c>
      <c r="B191" s="27">
        <v>17.196821937273256</v>
      </c>
      <c r="C191" s="27">
        <v>87.341290737815228</v>
      </c>
      <c r="D191" s="27">
        <v>54.642914288762071</v>
      </c>
      <c r="E191" s="27">
        <v>11.235756979047213</v>
      </c>
      <c r="F191" s="27">
        <v>53.462033290448161</v>
      </c>
      <c r="G191" s="27">
        <v>0.61562604197575421</v>
      </c>
      <c r="H191" s="27">
        <v>5.4638638993842568</v>
      </c>
      <c r="I191" s="15">
        <v>14.914670466498379</v>
      </c>
      <c r="J191" s="27">
        <v>8.7489135587863451</v>
      </c>
      <c r="K191" s="27">
        <v>2.6810079515365808</v>
      </c>
      <c r="L191" s="27">
        <v>1.1553644365994367</v>
      </c>
    </row>
    <row r="192" spans="1:12" x14ac:dyDescent="0.25">
      <c r="A192" s="7" t="s">
        <v>136</v>
      </c>
      <c r="B192" s="27">
        <v>5.2209704550028276E-2</v>
      </c>
      <c r="C192" s="27">
        <v>8.7765490609092486E-2</v>
      </c>
      <c r="D192" s="27">
        <v>0.32001706757693738</v>
      </c>
      <c r="E192" s="27">
        <v>3.239303906644584E-2</v>
      </c>
      <c r="F192" s="27">
        <v>0.15498656783078799</v>
      </c>
      <c r="G192" s="27">
        <v>4.5885170830490991E-3</v>
      </c>
      <c r="H192" s="27">
        <v>0.90728367332948912</v>
      </c>
      <c r="I192" s="15">
        <v>9.6993588847900575E-2</v>
      </c>
      <c r="J192" s="27">
        <v>3.3778445006321114E-2</v>
      </c>
      <c r="K192" s="27">
        <v>3.8014102725256365E-3</v>
      </c>
      <c r="L192" s="27">
        <v>3.8400147456566234E-3</v>
      </c>
    </row>
    <row r="193" spans="1:12" x14ac:dyDescent="0.25">
      <c r="A193" t="s">
        <v>47</v>
      </c>
      <c r="B193" s="27">
        <v>9.9311436618403111</v>
      </c>
      <c r="C193" s="27">
        <v>53.839252628088857</v>
      </c>
      <c r="D193" s="27">
        <v>16.561772183405338</v>
      </c>
      <c r="E193" s="27">
        <v>18.584040764986959</v>
      </c>
      <c r="F193" s="27">
        <v>98.735720681985356</v>
      </c>
      <c r="G193" s="27">
        <v>3.105329919476624</v>
      </c>
      <c r="H193" s="27">
        <v>10.271529841568114</v>
      </c>
      <c r="I193" s="15">
        <v>14.894097698767508</v>
      </c>
      <c r="J193" s="27">
        <v>0.56677991993257493</v>
      </c>
      <c r="K193" s="27">
        <v>0.14411568722063858</v>
      </c>
      <c r="L193" s="27">
        <v>4.8000184320707798E-3</v>
      </c>
    </row>
    <row r="194" spans="1:12" x14ac:dyDescent="0.25">
      <c r="A194" t="s">
        <v>48</v>
      </c>
      <c r="B194" s="27">
        <v>5.2979665849452946</v>
      </c>
      <c r="C194" s="27">
        <v>0.2925516353636417</v>
      </c>
      <c r="D194" s="27">
        <v>37.36199263960745</v>
      </c>
      <c r="E194" s="27">
        <v>10.119409115709699</v>
      </c>
      <c r="F194" s="27">
        <v>8.3759407518015099</v>
      </c>
      <c r="G194" s="27">
        <v>0.95747056466291225</v>
      </c>
      <c r="H194" s="27">
        <v>7.8107043343965357</v>
      </c>
      <c r="I194" s="15">
        <v>6.5122240293016391</v>
      </c>
      <c r="J194" s="27">
        <v>8.425845448798988</v>
      </c>
      <c r="K194" s="27">
        <v>0.41562085646280295</v>
      </c>
      <c r="L194" s="27">
        <v>8.4160323175640997E-2</v>
      </c>
    </row>
    <row r="195" spans="1:12" x14ac:dyDescent="0.25">
      <c r="A195" t="s">
        <v>49</v>
      </c>
      <c r="B195" s="27">
        <v>4.5707223165161128</v>
      </c>
      <c r="C195" s="27">
        <v>0.7606342519454683</v>
      </c>
      <c r="D195" s="27">
        <v>34.428502853485519</v>
      </c>
      <c r="E195" s="27">
        <v>5.9061104289719815</v>
      </c>
      <c r="F195" s="27">
        <v>6.4594401818509066</v>
      </c>
      <c r="G195" s="27">
        <v>8.4306353872555455</v>
      </c>
      <c r="H195" s="27">
        <v>2.6472521401813762</v>
      </c>
      <c r="I195" s="15">
        <v>5.1814436192404072</v>
      </c>
      <c r="J195" s="27">
        <v>3.4983407079646018</v>
      </c>
      <c r="K195" s="27">
        <v>1.7400321954107347</v>
      </c>
      <c r="L195" s="27">
        <v>3.7590544347690291</v>
      </c>
    </row>
    <row r="196" spans="1:12" x14ac:dyDescent="0.25">
      <c r="A196" t="s">
        <v>50</v>
      </c>
      <c r="B196" s="27">
        <v>4.9150954182450884E-2</v>
      </c>
      <c r="C196" s="27">
        <v>0</v>
      </c>
      <c r="D196" s="27">
        <v>0.18667662275321351</v>
      </c>
      <c r="E196" s="27">
        <v>0.11635050766723402</v>
      </c>
      <c r="F196" s="27">
        <v>0.99991334084379357</v>
      </c>
      <c r="G196" s="27">
        <v>0</v>
      </c>
      <c r="H196" s="27">
        <v>0</v>
      </c>
      <c r="I196" s="15">
        <v>9.4215588436047229E-2</v>
      </c>
      <c r="J196" s="27">
        <v>1.3827433628318584E-3</v>
      </c>
      <c r="K196" s="27">
        <v>0</v>
      </c>
      <c r="L196" s="27">
        <v>0</v>
      </c>
    </row>
    <row r="197" spans="1:12" x14ac:dyDescent="0.25">
      <c r="A197" t="s">
        <v>137</v>
      </c>
      <c r="B197" s="27">
        <v>0</v>
      </c>
      <c r="C197" s="27">
        <v>0</v>
      </c>
      <c r="D197" s="27">
        <v>0</v>
      </c>
      <c r="E197" s="27">
        <v>4.4072161995164404E-4</v>
      </c>
      <c r="F197" s="27">
        <v>0</v>
      </c>
      <c r="G197" s="27">
        <v>0</v>
      </c>
      <c r="H197" s="27">
        <v>0</v>
      </c>
      <c r="I197" s="15">
        <v>1.1821278348312075E-4</v>
      </c>
      <c r="J197" s="27">
        <v>0</v>
      </c>
      <c r="K197" s="27">
        <v>0</v>
      </c>
      <c r="L197" s="27">
        <v>0</v>
      </c>
    </row>
    <row r="198" spans="1:12" x14ac:dyDescent="0.25">
      <c r="A198" t="s">
        <v>51</v>
      </c>
      <c r="B198" s="27">
        <v>461.17968492085322</v>
      </c>
      <c r="C198" s="27">
        <v>795.5401896291836</v>
      </c>
      <c r="D198" s="27">
        <v>1359.8765479132433</v>
      </c>
      <c r="E198" s="27">
        <v>566.89664421476846</v>
      </c>
      <c r="F198" s="27">
        <v>1447.1674577885792</v>
      </c>
      <c r="G198" s="27">
        <v>182.3094940569963</v>
      </c>
      <c r="H198" s="27">
        <v>273.17565171130332</v>
      </c>
      <c r="I198" s="15">
        <v>491.92919534954586</v>
      </c>
      <c r="J198" s="27">
        <v>137.41325382245432</v>
      </c>
      <c r="K198" s="27">
        <v>57.992856401883891</v>
      </c>
      <c r="L198" s="27">
        <v>44.808127872734858</v>
      </c>
    </row>
    <row r="199" spans="1:12" x14ac:dyDescent="0.25">
      <c r="A199" t="s">
        <v>52</v>
      </c>
      <c r="B199" s="27">
        <v>0.65984628619187269</v>
      </c>
      <c r="C199" s="27">
        <v>0</v>
      </c>
      <c r="D199" s="27">
        <v>0.93338311376606753</v>
      </c>
      <c r="E199" s="27">
        <v>0.17408503988089941</v>
      </c>
      <c r="F199" s="27">
        <v>1.4098778105897489</v>
      </c>
      <c r="G199" s="27">
        <v>0</v>
      </c>
      <c r="H199" s="27">
        <v>4.4356090696108359E-2</v>
      </c>
      <c r="I199" s="15">
        <v>0.46906832486102312</v>
      </c>
      <c r="J199" s="27">
        <v>0.14775600505689002</v>
      </c>
      <c r="K199" s="27">
        <v>8.6165299510581085E-3</v>
      </c>
      <c r="L199" s="27">
        <v>0</v>
      </c>
    </row>
    <row r="200" spans="1:12" x14ac:dyDescent="0.25">
      <c r="A200" s="38" t="s">
        <v>53</v>
      </c>
      <c r="B200" s="42">
        <v>473.26111602788046</v>
      </c>
      <c r="C200" s="42">
        <v>802.09334626132909</v>
      </c>
      <c r="D200" s="42">
        <v>1414.1194408675342</v>
      </c>
      <c r="E200" s="42">
        <v>584.30647036771825</v>
      </c>
      <c r="F200" s="42">
        <v>1459.2530770349113</v>
      </c>
      <c r="G200" s="42">
        <v>186.19214426210303</v>
      </c>
      <c r="H200" s="42">
        <v>282.11088375414317</v>
      </c>
      <c r="I200" s="41">
        <v>504.62184967810651</v>
      </c>
      <c r="J200" s="42">
        <v>147.27226338313699</v>
      </c>
      <c r="K200" s="42">
        <v>59.394816510391337</v>
      </c>
      <c r="L200" s="42">
        <v>45.113249044400156</v>
      </c>
    </row>
    <row r="201" spans="1:12" x14ac:dyDescent="0.25">
      <c r="A201" t="s">
        <v>54</v>
      </c>
    </row>
    <row r="202" spans="1:12" x14ac:dyDescent="0.25">
      <c r="A202" t="s">
        <v>56</v>
      </c>
    </row>
    <row r="205" spans="1:12" ht="18.75" x14ac:dyDescent="0.3">
      <c r="A205" s="49" t="s">
        <v>534</v>
      </c>
    </row>
    <row r="207" spans="1:12" x14ac:dyDescent="0.25">
      <c r="A207" s="56" t="s">
        <v>511</v>
      </c>
      <c r="B207" s="57"/>
      <c r="C207" s="57"/>
      <c r="D207" s="57"/>
      <c r="E207" s="57"/>
    </row>
    <row r="208" spans="1:12" x14ac:dyDescent="0.25">
      <c r="A208" s="57"/>
      <c r="B208" s="57"/>
      <c r="C208" s="57"/>
      <c r="D208" s="57"/>
      <c r="E208" s="57"/>
    </row>
    <row r="209" spans="1:5" x14ac:dyDescent="0.25">
      <c r="A209" s="58" t="s">
        <v>512</v>
      </c>
      <c r="B209" s="59" t="s">
        <v>513</v>
      </c>
      <c r="C209" s="59" t="s">
        <v>514</v>
      </c>
      <c r="D209" s="57"/>
      <c r="E209" s="57"/>
    </row>
    <row r="210" spans="1:5" x14ac:dyDescent="0.25">
      <c r="A210" s="60" t="s">
        <v>515</v>
      </c>
      <c r="B210" s="61">
        <v>177.43506495918638</v>
      </c>
      <c r="C210" s="62">
        <f>B210/$B$213</f>
        <v>0.6266095622970338</v>
      </c>
      <c r="D210" s="57"/>
      <c r="E210" s="73"/>
    </row>
    <row r="211" spans="1:5" x14ac:dyDescent="0.25">
      <c r="A211" s="60" t="s">
        <v>516</v>
      </c>
      <c r="B211" s="61">
        <v>96.905035501872007</v>
      </c>
      <c r="C211" s="62">
        <f t="shared" ref="C211:C212" si="1">B211/$B$213</f>
        <v>0.34221883872938941</v>
      </c>
      <c r="D211" s="57"/>
      <c r="E211" s="73"/>
    </row>
    <row r="212" spans="1:5" x14ac:dyDescent="0.25">
      <c r="A212" s="60" t="s">
        <v>517</v>
      </c>
      <c r="B212" s="61">
        <v>8.8267639397058417</v>
      </c>
      <c r="C212" s="62">
        <f t="shared" si="1"/>
        <v>3.1171598973576867E-2</v>
      </c>
      <c r="D212" s="57"/>
      <c r="E212" s="73"/>
    </row>
    <row r="213" spans="1:5" x14ac:dyDescent="0.25">
      <c r="A213" s="63" t="s">
        <v>11</v>
      </c>
      <c r="B213" s="64">
        <f>SUM(B210:B212)</f>
        <v>283.16686440076421</v>
      </c>
      <c r="C213" s="65">
        <f>SUM(C210:C212)</f>
        <v>1</v>
      </c>
      <c r="D213" s="57"/>
      <c r="E213" s="57"/>
    </row>
    <row r="214" spans="1:5" x14ac:dyDescent="0.25">
      <c r="A214" s="8" t="s">
        <v>525</v>
      </c>
      <c r="B214" s="67"/>
      <c r="C214" s="68"/>
      <c r="D214" s="69"/>
      <c r="E214" s="57"/>
    </row>
    <row r="215" spans="1:5" x14ac:dyDescent="0.25">
      <c r="A215" s="8" t="s">
        <v>526</v>
      </c>
      <c r="B215" s="67"/>
      <c r="C215" s="68"/>
      <c r="D215" s="69"/>
      <c r="E215" s="57"/>
    </row>
    <row r="216" spans="1:5" x14ac:dyDescent="0.25">
      <c r="A216" s="8" t="s">
        <v>527</v>
      </c>
      <c r="B216" s="67"/>
      <c r="C216" s="68"/>
      <c r="D216" s="69"/>
      <c r="E216" s="57"/>
    </row>
    <row r="217" spans="1:5" x14ac:dyDescent="0.25">
      <c r="A217" s="66"/>
      <c r="B217" s="67"/>
      <c r="C217" s="68"/>
      <c r="D217" s="69"/>
      <c r="E217" s="57"/>
    </row>
    <row r="218" spans="1:5" x14ac:dyDescent="0.25">
      <c r="A218" s="56" t="s">
        <v>518</v>
      </c>
      <c r="B218" s="67"/>
      <c r="C218" s="68"/>
      <c r="D218" s="69"/>
      <c r="E218" s="57"/>
    </row>
    <row r="219" spans="1:5" x14ac:dyDescent="0.25">
      <c r="A219" s="66"/>
    </row>
    <row r="220" spans="1:5" x14ac:dyDescent="0.25">
      <c r="A220" s="91" t="s">
        <v>519</v>
      </c>
      <c r="B220" s="91"/>
      <c r="C220" s="91"/>
      <c r="D220" s="92" t="s">
        <v>520</v>
      </c>
    </row>
    <row r="221" spans="1:5" x14ac:dyDescent="0.25">
      <c r="A221" s="70" t="s">
        <v>521</v>
      </c>
      <c r="B221" s="70" t="s">
        <v>522</v>
      </c>
      <c r="C221" s="70" t="s">
        <v>87</v>
      </c>
      <c r="D221" s="92"/>
      <c r="E221" s="57"/>
    </row>
    <row r="222" spans="1:5" x14ac:dyDescent="0.25">
      <c r="A222" s="71">
        <v>979580.0591269841</v>
      </c>
      <c r="B222" s="71">
        <v>1576155.0932440469</v>
      </c>
      <c r="C222" s="71">
        <v>2555735.1523710312</v>
      </c>
      <c r="D222" s="72">
        <v>38.328699991397727</v>
      </c>
      <c r="E222" s="57"/>
    </row>
    <row r="223" spans="1:5" x14ac:dyDescent="0.25">
      <c r="A223" s="8" t="s">
        <v>523</v>
      </c>
    </row>
    <row r="224" spans="1:5" x14ac:dyDescent="0.25">
      <c r="A224" s="8" t="s">
        <v>524</v>
      </c>
    </row>
    <row r="225" spans="1:3" x14ac:dyDescent="0.25">
      <c r="A225" s="74" t="s">
        <v>528</v>
      </c>
    </row>
    <row r="228" spans="1:3" ht="18.75" x14ac:dyDescent="0.3">
      <c r="A228" s="49" t="s">
        <v>72</v>
      </c>
      <c r="B228" s="7"/>
      <c r="C228" s="7"/>
    </row>
    <row r="229" spans="1:3" x14ac:dyDescent="0.25">
      <c r="A229" s="10" t="s">
        <v>73</v>
      </c>
      <c r="B229" s="32">
        <v>46</v>
      </c>
    </row>
    <row r="232" spans="1:3" x14ac:dyDescent="0.25">
      <c r="A232" s="36" t="s">
        <v>74</v>
      </c>
      <c r="B232" s="43" t="s">
        <v>88</v>
      </c>
    </row>
    <row r="233" spans="1:3" x14ac:dyDescent="0.25">
      <c r="A233" s="12" t="s">
        <v>15</v>
      </c>
      <c r="B233" s="15">
        <v>8.7058735338599291</v>
      </c>
    </row>
    <row r="234" spans="1:3" x14ac:dyDescent="0.25">
      <c r="A234" s="12" t="s">
        <v>75</v>
      </c>
      <c r="B234" s="15">
        <v>13.495656570299218</v>
      </c>
    </row>
    <row r="235" spans="1:3" x14ac:dyDescent="0.25">
      <c r="A235" s="13" t="s">
        <v>76</v>
      </c>
      <c r="B235" s="30">
        <v>13.329864280133162</v>
      </c>
    </row>
    <row r="236" spans="1:3" x14ac:dyDescent="0.25">
      <c r="A236" s="13" t="s">
        <v>77</v>
      </c>
      <c r="B236" s="30">
        <v>0.1657922901660549</v>
      </c>
    </row>
    <row r="237" spans="1:3" x14ac:dyDescent="0.25">
      <c r="A237" s="12" t="s">
        <v>17</v>
      </c>
      <c r="B237" s="15">
        <v>4.4906964026590557E-2</v>
      </c>
    </row>
    <row r="238" spans="1:3" x14ac:dyDescent="0.25">
      <c r="A238" s="12" t="s">
        <v>18</v>
      </c>
      <c r="B238" s="15">
        <v>0.1513265024721108</v>
      </c>
    </row>
    <row r="239" spans="1:3" x14ac:dyDescent="0.25">
      <c r="A239" s="12" t="s">
        <v>140</v>
      </c>
      <c r="B239" s="15">
        <v>4.3391207427494605</v>
      </c>
    </row>
    <row r="240" spans="1:3" x14ac:dyDescent="0.25">
      <c r="A240" s="12" t="s">
        <v>78</v>
      </c>
      <c r="B240" s="15">
        <v>3.2966948787144582E-2</v>
      </c>
    </row>
    <row r="241" spans="1:2" x14ac:dyDescent="0.25">
      <c r="A241" s="12" t="s">
        <v>23</v>
      </c>
      <c r="B241" s="15">
        <v>4.1818437744174286</v>
      </c>
    </row>
    <row r="242" spans="1:2" x14ac:dyDescent="0.25">
      <c r="A242" s="12" t="s">
        <v>24</v>
      </c>
      <c r="B242" s="15">
        <v>1.5307060453450121</v>
      </c>
    </row>
    <row r="243" spans="1:2" x14ac:dyDescent="0.25">
      <c r="A243" s="12" t="s">
        <v>138</v>
      </c>
      <c r="B243" s="15">
        <v>2.6371849125732933</v>
      </c>
    </row>
    <row r="244" spans="1:2" x14ac:dyDescent="0.25">
      <c r="A244" s="12" t="s">
        <v>25</v>
      </c>
      <c r="B244" s="15">
        <v>1.5696918561513864E-2</v>
      </c>
    </row>
    <row r="245" spans="1:2" x14ac:dyDescent="0.25">
      <c r="A245" s="12" t="s">
        <v>26</v>
      </c>
      <c r="B245" s="15">
        <v>2.6214879940117797</v>
      </c>
    </row>
    <row r="246" spans="1:2" x14ac:dyDescent="0.25">
      <c r="A246" s="12" t="s">
        <v>141</v>
      </c>
      <c r="B246" s="15">
        <v>1.3952816499123433E-2</v>
      </c>
    </row>
    <row r="247" spans="1:2" x14ac:dyDescent="0.25">
      <c r="A247" s="12" t="s">
        <v>58</v>
      </c>
      <c r="B247" s="15">
        <v>5.4374946650995746E-3</v>
      </c>
    </row>
    <row r="248" spans="1:2" x14ac:dyDescent="0.25">
      <c r="A248" s="12" t="s">
        <v>59</v>
      </c>
      <c r="B248" s="15">
        <v>8.5153218340238614E-3</v>
      </c>
    </row>
    <row r="249" spans="1:2" x14ac:dyDescent="0.25">
      <c r="A249" s="12" t="s">
        <v>31</v>
      </c>
      <c r="B249" s="15">
        <v>0.12431001954488646</v>
      </c>
    </row>
    <row r="250" spans="1:2" x14ac:dyDescent="0.25">
      <c r="A250" s="12" t="s">
        <v>47</v>
      </c>
      <c r="B250" s="15">
        <v>2.9940418737702375E-2</v>
      </c>
    </row>
    <row r="251" spans="1:2" x14ac:dyDescent="0.25">
      <c r="A251" s="12" t="s">
        <v>35</v>
      </c>
      <c r="B251" s="15">
        <v>2.8834110860872362</v>
      </c>
    </row>
    <row r="252" spans="1:2" x14ac:dyDescent="0.25">
      <c r="A252" s="12" t="s">
        <v>79</v>
      </c>
      <c r="B252" s="15">
        <v>0.83152630680437822</v>
      </c>
    </row>
    <row r="253" spans="1:2" x14ac:dyDescent="0.25">
      <c r="A253" s="12" t="s">
        <v>80</v>
      </c>
      <c r="B253" s="15">
        <v>1.2391332182089181</v>
      </c>
    </row>
    <row r="254" spans="1:2" x14ac:dyDescent="0.25">
      <c r="A254" s="12" t="s">
        <v>81</v>
      </c>
      <c r="B254" s="15">
        <v>0.80454402195680874</v>
      </c>
    </row>
    <row r="255" spans="1:2" x14ac:dyDescent="0.25">
      <c r="A255" s="12" t="s">
        <v>142</v>
      </c>
      <c r="B255" s="15">
        <v>8.2075391171314311E-3</v>
      </c>
    </row>
    <row r="256" spans="1:2" x14ac:dyDescent="0.25">
      <c r="A256" s="12" t="s">
        <v>38</v>
      </c>
      <c r="B256" s="15">
        <v>4.4141171314322485E-2</v>
      </c>
    </row>
    <row r="257" spans="1:2" x14ac:dyDescent="0.25">
      <c r="A257" s="12" t="s">
        <v>43</v>
      </c>
      <c r="B257" s="15">
        <v>3.3445721902310585E-2</v>
      </c>
    </row>
    <row r="258" spans="1:2" x14ac:dyDescent="0.25">
      <c r="A258" s="12" t="s">
        <v>41</v>
      </c>
      <c r="B258" s="15">
        <v>1.0112860697894084E-2</v>
      </c>
    </row>
    <row r="259" spans="1:2" x14ac:dyDescent="0.25">
      <c r="A259" s="12" t="s">
        <v>82</v>
      </c>
      <c r="B259" s="15">
        <v>0.67424933847234714</v>
      </c>
    </row>
    <row r="260" spans="1:2" x14ac:dyDescent="0.25">
      <c r="A260" s="12" t="s">
        <v>83</v>
      </c>
      <c r="B260" s="15">
        <v>0.66922222076310411</v>
      </c>
    </row>
    <row r="261" spans="1:2" x14ac:dyDescent="0.25">
      <c r="A261" s="12" t="s">
        <v>44</v>
      </c>
      <c r="B261" s="15">
        <v>2.3801863439681159E-2</v>
      </c>
    </row>
    <row r="262" spans="1:2" x14ac:dyDescent="0.25">
      <c r="A262" s="12" t="s">
        <v>84</v>
      </c>
      <c r="B262" s="15">
        <v>0.11150161735420833</v>
      </c>
    </row>
    <row r="263" spans="1:2" x14ac:dyDescent="0.25">
      <c r="A263" s="12" t="s">
        <v>36</v>
      </c>
      <c r="B263" s="15">
        <v>3.1638182402160657</v>
      </c>
    </row>
    <row r="264" spans="1:2" x14ac:dyDescent="0.25">
      <c r="A264" s="12" t="s">
        <v>130</v>
      </c>
      <c r="B264" s="15">
        <v>1.6302395561800582</v>
      </c>
    </row>
    <row r="265" spans="1:2" x14ac:dyDescent="0.25">
      <c r="A265" s="12" t="s">
        <v>131</v>
      </c>
      <c r="B265" s="15">
        <v>0.91377268837396619</v>
      </c>
    </row>
    <row r="266" spans="1:2" x14ac:dyDescent="0.25">
      <c r="A266" s="12" t="s">
        <v>132</v>
      </c>
      <c r="B266" s="15">
        <v>7.8099864411453793E-2</v>
      </c>
    </row>
    <row r="267" spans="1:2" x14ac:dyDescent="0.25">
      <c r="A267" s="12" t="s">
        <v>133</v>
      </c>
      <c r="B267" s="15">
        <v>4.2961337566234846E-2</v>
      </c>
    </row>
    <row r="268" spans="1:2" x14ac:dyDescent="0.25">
      <c r="A268" s="12" t="s">
        <v>85</v>
      </c>
      <c r="B268" s="15">
        <v>0.12834539294414277</v>
      </c>
    </row>
    <row r="269" spans="1:2" x14ac:dyDescent="0.25">
      <c r="A269" s="12" t="s">
        <v>86</v>
      </c>
      <c r="B269" s="15">
        <v>1.4052332910918652</v>
      </c>
    </row>
    <row r="270" spans="1:2" x14ac:dyDescent="0.25">
      <c r="A270" s="12" t="s">
        <v>45</v>
      </c>
      <c r="B270" s="15">
        <v>0.45491995460683704</v>
      </c>
    </row>
    <row r="271" spans="1:2" x14ac:dyDescent="0.25">
      <c r="A271" s="25" t="s">
        <v>146</v>
      </c>
      <c r="B271" s="15">
        <v>0.45491995460683704</v>
      </c>
    </row>
    <row r="272" spans="1:2" x14ac:dyDescent="0.25">
      <c r="A272" t="s">
        <v>46</v>
      </c>
      <c r="B272" s="15">
        <v>1.2750412018463679</v>
      </c>
    </row>
    <row r="273" spans="1:3" x14ac:dyDescent="0.25">
      <c r="A273" t="s">
        <v>531</v>
      </c>
      <c r="B273" s="15">
        <v>1.2424162338557705</v>
      </c>
    </row>
    <row r="274" spans="1:3" x14ac:dyDescent="0.25">
      <c r="A274" s="12" t="s">
        <v>49</v>
      </c>
      <c r="B274" s="15">
        <v>0.70543798711744665</v>
      </c>
    </row>
    <row r="275" spans="1:3" x14ac:dyDescent="0.25">
      <c r="A275" s="26" t="s">
        <v>48</v>
      </c>
      <c r="B275" s="15">
        <v>0.16825455190119437</v>
      </c>
    </row>
    <row r="276" spans="1:3" x14ac:dyDescent="0.25">
      <c r="A276" s="14" t="s">
        <v>87</v>
      </c>
      <c r="B276" s="15">
        <v>36.904172069311855</v>
      </c>
    </row>
    <row r="277" spans="1:3" x14ac:dyDescent="0.25">
      <c r="A277" s="44" t="s">
        <v>53</v>
      </c>
      <c r="B277" s="41">
        <v>37.489728688199698</v>
      </c>
    </row>
    <row r="278" spans="1:3" x14ac:dyDescent="0.25">
      <c r="B278" s="11"/>
    </row>
    <row r="279" spans="1:3" x14ac:dyDescent="0.25">
      <c r="B279" s="11"/>
    </row>
    <row r="280" spans="1:3" x14ac:dyDescent="0.25">
      <c r="B280" s="11"/>
    </row>
    <row r="281" spans="1:3" x14ac:dyDescent="0.25">
      <c r="A281" s="75" t="s">
        <v>529</v>
      </c>
      <c r="B281" s="7"/>
      <c r="C281" s="7"/>
    </row>
    <row r="283" spans="1:3" x14ac:dyDescent="0.25">
      <c r="A283" s="76" t="s">
        <v>512</v>
      </c>
      <c r="B283" s="77" t="s">
        <v>513</v>
      </c>
      <c r="C283" s="78" t="s">
        <v>514</v>
      </c>
    </row>
    <row r="284" spans="1:3" x14ac:dyDescent="0.25">
      <c r="A284" s="60" t="s">
        <v>515</v>
      </c>
      <c r="B284" s="79">
        <v>29.894727660563699</v>
      </c>
      <c r="C284" s="80">
        <f>B284/$B$287</f>
        <v>0.79741114984311368</v>
      </c>
    </row>
    <row r="285" spans="1:3" x14ac:dyDescent="0.25">
      <c r="A285" s="60" t="s">
        <v>516</v>
      </c>
      <c r="B285" s="79">
        <v>7.4164300550389779</v>
      </c>
      <c r="C285" s="80">
        <f t="shared" ref="C285:C286" si="2">B285/$B$287</f>
        <v>0.1978256529067221</v>
      </c>
    </row>
    <row r="286" spans="1:3" x14ac:dyDescent="0.25">
      <c r="A286" s="60" t="s">
        <v>517</v>
      </c>
      <c r="B286" s="79">
        <v>0.17857097259703314</v>
      </c>
      <c r="C286" s="80">
        <f t="shared" si="2"/>
        <v>4.7631972501641561E-3</v>
      </c>
    </row>
    <row r="287" spans="1:3" x14ac:dyDescent="0.25">
      <c r="A287" s="63" t="s">
        <v>11</v>
      </c>
      <c r="B287" s="81">
        <f>SUM(B284:B286)</f>
        <v>37.489728688199712</v>
      </c>
      <c r="C287" s="82">
        <f>SUM(C284:C286)</f>
        <v>0.99999999999999989</v>
      </c>
    </row>
    <row r="288" spans="1:3" x14ac:dyDescent="0.25">
      <c r="A288" s="8" t="s">
        <v>525</v>
      </c>
    </row>
    <row r="289" spans="1:3" x14ac:dyDescent="0.25">
      <c r="A289" s="8" t="s">
        <v>526</v>
      </c>
    </row>
    <row r="290" spans="1:3" x14ac:dyDescent="0.25">
      <c r="A290" s="8" t="s">
        <v>527</v>
      </c>
    </row>
    <row r="291" spans="1:3" x14ac:dyDescent="0.25">
      <c r="A291" s="8"/>
    </row>
    <row r="292" spans="1:3" x14ac:dyDescent="0.25">
      <c r="A292" s="75" t="s">
        <v>530</v>
      </c>
      <c r="B292" s="7"/>
      <c r="C292" s="7"/>
    </row>
    <row r="294" spans="1:3" x14ac:dyDescent="0.25">
      <c r="A294" s="76" t="s">
        <v>512</v>
      </c>
      <c r="B294" s="77" t="s">
        <v>513</v>
      </c>
      <c r="C294" s="78" t="s">
        <v>514</v>
      </c>
    </row>
    <row r="295" spans="1:3" x14ac:dyDescent="0.25">
      <c r="A295" s="60" t="s">
        <v>515</v>
      </c>
      <c r="B295" s="79">
        <v>15.390597812526668</v>
      </c>
      <c r="C295" s="80">
        <f>B295/$B$297</f>
        <v>0.41052838606887626</v>
      </c>
    </row>
    <row r="296" spans="1:3" x14ac:dyDescent="0.25">
      <c r="A296" s="60" t="s">
        <v>516</v>
      </c>
      <c r="B296" s="79">
        <v>22.099130875673026</v>
      </c>
      <c r="C296" s="80">
        <f>B296/$B$297</f>
        <v>0.58947161393112391</v>
      </c>
    </row>
    <row r="297" spans="1:3" x14ac:dyDescent="0.25">
      <c r="A297" s="63" t="s">
        <v>11</v>
      </c>
      <c r="B297" s="81">
        <f>SUM(B295:B296)</f>
        <v>37.489728688199691</v>
      </c>
      <c r="C297" s="82">
        <f>SUM(C295:C296)</f>
        <v>1.0000000000000002</v>
      </c>
    </row>
    <row r="298" spans="1:3" x14ac:dyDescent="0.25">
      <c r="A298" s="8" t="s">
        <v>525</v>
      </c>
    </row>
    <row r="299" spans="1:3" x14ac:dyDescent="0.25">
      <c r="A299" s="8" t="s">
        <v>526</v>
      </c>
    </row>
  </sheetData>
  <mergeCells count="2">
    <mergeCell ref="A220:C220"/>
    <mergeCell ref="D220:D2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198"/>
  <sheetViews>
    <sheetView topLeftCell="A178" workbookViewId="0">
      <selection activeCell="A2" sqref="A2:B198"/>
    </sheetView>
  </sheetViews>
  <sheetFormatPr baseColWidth="10" defaultRowHeight="15" x14ac:dyDescent="0.25"/>
  <cols>
    <col min="1" max="1" width="27.140625" bestFit="1" customWidth="1"/>
    <col min="2" max="2" width="62.42578125" bestFit="1" customWidth="1"/>
  </cols>
  <sheetData>
    <row r="1" spans="1:2" ht="21" x14ac:dyDescent="0.25">
      <c r="A1" s="93" t="s">
        <v>105</v>
      </c>
      <c r="B1" s="93"/>
    </row>
    <row r="2" spans="1:2" x14ac:dyDescent="0.25">
      <c r="A2" t="s">
        <v>164</v>
      </c>
      <c r="B2" t="s">
        <v>165</v>
      </c>
    </row>
    <row r="3" spans="1:2" x14ac:dyDescent="0.25">
      <c r="A3" t="s">
        <v>164</v>
      </c>
      <c r="B3" t="s">
        <v>166</v>
      </c>
    </row>
    <row r="4" spans="1:2" x14ac:dyDescent="0.25">
      <c r="A4" t="s">
        <v>164</v>
      </c>
      <c r="B4" t="s">
        <v>167</v>
      </c>
    </row>
    <row r="5" spans="1:2" x14ac:dyDescent="0.25">
      <c r="A5" t="s">
        <v>164</v>
      </c>
      <c r="B5" t="s">
        <v>168</v>
      </c>
    </row>
    <row r="6" spans="1:2" x14ac:dyDescent="0.25">
      <c r="A6" t="s">
        <v>169</v>
      </c>
      <c r="B6" t="s">
        <v>170</v>
      </c>
    </row>
    <row r="7" spans="1:2" x14ac:dyDescent="0.25">
      <c r="A7" t="s">
        <v>169</v>
      </c>
      <c r="B7" t="s">
        <v>171</v>
      </c>
    </row>
    <row r="8" spans="1:2" x14ac:dyDescent="0.25">
      <c r="A8" t="s">
        <v>172</v>
      </c>
      <c r="B8" t="s">
        <v>173</v>
      </c>
    </row>
    <row r="9" spans="1:2" x14ac:dyDescent="0.25">
      <c r="A9" t="s">
        <v>174</v>
      </c>
      <c r="B9" t="s">
        <v>175</v>
      </c>
    </row>
    <row r="10" spans="1:2" x14ac:dyDescent="0.25">
      <c r="A10" t="s">
        <v>174</v>
      </c>
      <c r="B10" t="s">
        <v>176</v>
      </c>
    </row>
    <row r="11" spans="1:2" x14ac:dyDescent="0.25">
      <c r="A11" t="s">
        <v>177</v>
      </c>
      <c r="B11" t="s">
        <v>178</v>
      </c>
    </row>
    <row r="12" spans="1:2" x14ac:dyDescent="0.25">
      <c r="A12" t="s">
        <v>177</v>
      </c>
      <c r="B12" t="s">
        <v>179</v>
      </c>
    </row>
    <row r="13" spans="1:2" x14ac:dyDescent="0.25">
      <c r="A13" t="s">
        <v>180</v>
      </c>
      <c r="B13" t="s">
        <v>181</v>
      </c>
    </row>
    <row r="14" spans="1:2" x14ac:dyDescent="0.25">
      <c r="A14" t="s">
        <v>182</v>
      </c>
      <c r="B14" t="s">
        <v>183</v>
      </c>
    </row>
    <row r="15" spans="1:2" x14ac:dyDescent="0.25">
      <c r="A15" t="s">
        <v>184</v>
      </c>
      <c r="B15" t="s">
        <v>185</v>
      </c>
    </row>
    <row r="16" spans="1:2" x14ac:dyDescent="0.25">
      <c r="A16" t="s">
        <v>186</v>
      </c>
      <c r="B16" t="s">
        <v>187</v>
      </c>
    </row>
    <row r="17" spans="1:2" x14ac:dyDescent="0.25">
      <c r="A17" t="s">
        <v>188</v>
      </c>
      <c r="B17" t="s">
        <v>189</v>
      </c>
    </row>
    <row r="18" spans="1:2" x14ac:dyDescent="0.25">
      <c r="A18" t="s">
        <v>188</v>
      </c>
      <c r="B18" t="s">
        <v>190</v>
      </c>
    </row>
    <row r="19" spans="1:2" x14ac:dyDescent="0.25">
      <c r="A19" t="s">
        <v>191</v>
      </c>
      <c r="B19" t="s">
        <v>192</v>
      </c>
    </row>
    <row r="20" spans="1:2" x14ac:dyDescent="0.25">
      <c r="A20" t="s">
        <v>193</v>
      </c>
      <c r="B20" t="s">
        <v>194</v>
      </c>
    </row>
    <row r="21" spans="1:2" x14ac:dyDescent="0.25">
      <c r="A21" t="s">
        <v>195</v>
      </c>
      <c r="B21" t="s">
        <v>196</v>
      </c>
    </row>
    <row r="22" spans="1:2" x14ac:dyDescent="0.25">
      <c r="A22" t="s">
        <v>197</v>
      </c>
      <c r="B22" t="s">
        <v>198</v>
      </c>
    </row>
    <row r="23" spans="1:2" x14ac:dyDescent="0.25">
      <c r="A23" t="s">
        <v>197</v>
      </c>
      <c r="B23" t="s">
        <v>199</v>
      </c>
    </row>
    <row r="24" spans="1:2" x14ac:dyDescent="0.25">
      <c r="A24" t="s">
        <v>197</v>
      </c>
      <c r="B24" t="s">
        <v>200</v>
      </c>
    </row>
    <row r="25" spans="1:2" x14ac:dyDescent="0.25">
      <c r="A25" t="s">
        <v>201</v>
      </c>
      <c r="B25" t="s">
        <v>202</v>
      </c>
    </row>
    <row r="26" spans="1:2" x14ac:dyDescent="0.25">
      <c r="A26" t="s">
        <v>203</v>
      </c>
      <c r="B26" t="s">
        <v>204</v>
      </c>
    </row>
    <row r="27" spans="1:2" x14ac:dyDescent="0.25">
      <c r="A27" t="s">
        <v>205</v>
      </c>
      <c r="B27" t="s">
        <v>206</v>
      </c>
    </row>
    <row r="28" spans="1:2" x14ac:dyDescent="0.25">
      <c r="A28" t="s">
        <v>207</v>
      </c>
      <c r="B28" t="s">
        <v>208</v>
      </c>
    </row>
    <row r="29" spans="1:2" x14ac:dyDescent="0.25">
      <c r="A29" t="s">
        <v>209</v>
      </c>
      <c r="B29" t="s">
        <v>210</v>
      </c>
    </row>
    <row r="30" spans="1:2" x14ac:dyDescent="0.25">
      <c r="A30" t="s">
        <v>209</v>
      </c>
      <c r="B30" t="s">
        <v>211</v>
      </c>
    </row>
    <row r="31" spans="1:2" x14ac:dyDescent="0.25">
      <c r="A31" t="s">
        <v>212</v>
      </c>
      <c r="B31" t="s">
        <v>213</v>
      </c>
    </row>
    <row r="32" spans="1:2" x14ac:dyDescent="0.25">
      <c r="A32" t="s">
        <v>214</v>
      </c>
      <c r="B32" t="s">
        <v>215</v>
      </c>
    </row>
    <row r="33" spans="1:2" x14ac:dyDescent="0.25">
      <c r="A33" t="s">
        <v>216</v>
      </c>
      <c r="B33" t="s">
        <v>217</v>
      </c>
    </row>
    <row r="34" spans="1:2" x14ac:dyDescent="0.25">
      <c r="A34" t="s">
        <v>218</v>
      </c>
      <c r="B34" t="s">
        <v>219</v>
      </c>
    </row>
    <row r="35" spans="1:2" x14ac:dyDescent="0.25">
      <c r="A35" t="s">
        <v>218</v>
      </c>
      <c r="B35" t="s">
        <v>220</v>
      </c>
    </row>
    <row r="36" spans="1:2" x14ac:dyDescent="0.25">
      <c r="A36" t="s">
        <v>218</v>
      </c>
      <c r="B36" t="s">
        <v>221</v>
      </c>
    </row>
    <row r="37" spans="1:2" x14ac:dyDescent="0.25">
      <c r="A37" t="s">
        <v>222</v>
      </c>
      <c r="B37" t="s">
        <v>223</v>
      </c>
    </row>
    <row r="38" spans="1:2" x14ac:dyDescent="0.25">
      <c r="A38" t="s">
        <v>224</v>
      </c>
      <c r="B38" t="s">
        <v>225</v>
      </c>
    </row>
    <row r="39" spans="1:2" x14ac:dyDescent="0.25">
      <c r="A39" t="s">
        <v>226</v>
      </c>
      <c r="B39" t="s">
        <v>227</v>
      </c>
    </row>
    <row r="40" spans="1:2" x14ac:dyDescent="0.25">
      <c r="A40" t="s">
        <v>226</v>
      </c>
      <c r="B40" t="s">
        <v>228</v>
      </c>
    </row>
    <row r="41" spans="1:2" x14ac:dyDescent="0.25">
      <c r="A41" t="s">
        <v>226</v>
      </c>
      <c r="B41" t="s">
        <v>162</v>
      </c>
    </row>
    <row r="42" spans="1:2" x14ac:dyDescent="0.25">
      <c r="A42" t="s">
        <v>226</v>
      </c>
      <c r="B42" t="s">
        <v>229</v>
      </c>
    </row>
    <row r="43" spans="1:2" x14ac:dyDescent="0.25">
      <c r="A43" t="s">
        <v>226</v>
      </c>
      <c r="B43" t="s">
        <v>230</v>
      </c>
    </row>
    <row r="44" spans="1:2" x14ac:dyDescent="0.25">
      <c r="A44" t="s">
        <v>231</v>
      </c>
      <c r="B44" t="s">
        <v>232</v>
      </c>
    </row>
    <row r="45" spans="1:2" x14ac:dyDescent="0.25">
      <c r="A45" t="s">
        <v>231</v>
      </c>
      <c r="B45" t="s">
        <v>233</v>
      </c>
    </row>
    <row r="46" spans="1:2" x14ac:dyDescent="0.25">
      <c r="A46" t="s">
        <v>234</v>
      </c>
      <c r="B46" t="s">
        <v>235</v>
      </c>
    </row>
    <row r="47" spans="1:2" x14ac:dyDescent="0.25">
      <c r="A47" t="s">
        <v>234</v>
      </c>
      <c r="B47" t="s">
        <v>236</v>
      </c>
    </row>
    <row r="48" spans="1:2" x14ac:dyDescent="0.25">
      <c r="A48" t="s">
        <v>237</v>
      </c>
      <c r="B48" t="s">
        <v>238</v>
      </c>
    </row>
    <row r="49" spans="1:2" x14ac:dyDescent="0.25">
      <c r="A49" t="s">
        <v>237</v>
      </c>
      <c r="B49" t="s">
        <v>239</v>
      </c>
    </row>
    <row r="50" spans="1:2" x14ac:dyDescent="0.25">
      <c r="A50" t="s">
        <v>240</v>
      </c>
      <c r="B50" t="s">
        <v>241</v>
      </c>
    </row>
    <row r="51" spans="1:2" x14ac:dyDescent="0.25">
      <c r="A51" t="s">
        <v>242</v>
      </c>
      <c r="B51" t="s">
        <v>243</v>
      </c>
    </row>
    <row r="52" spans="1:2" x14ac:dyDescent="0.25">
      <c r="A52" t="s">
        <v>244</v>
      </c>
      <c r="B52" t="s">
        <v>245</v>
      </c>
    </row>
    <row r="53" spans="1:2" x14ac:dyDescent="0.25">
      <c r="A53" t="s">
        <v>244</v>
      </c>
      <c r="B53" t="s">
        <v>246</v>
      </c>
    </row>
    <row r="54" spans="1:2" x14ac:dyDescent="0.25">
      <c r="A54" t="s">
        <v>247</v>
      </c>
      <c r="B54" t="s">
        <v>248</v>
      </c>
    </row>
    <row r="55" spans="1:2" x14ac:dyDescent="0.25">
      <c r="A55" t="s">
        <v>249</v>
      </c>
      <c r="B55" t="s">
        <v>250</v>
      </c>
    </row>
    <row r="56" spans="1:2" x14ac:dyDescent="0.25">
      <c r="A56" t="s">
        <v>251</v>
      </c>
      <c r="B56" t="s">
        <v>252</v>
      </c>
    </row>
    <row r="57" spans="1:2" x14ac:dyDescent="0.25">
      <c r="A57" t="s">
        <v>253</v>
      </c>
      <c r="B57" t="s">
        <v>254</v>
      </c>
    </row>
    <row r="58" spans="1:2" x14ac:dyDescent="0.25">
      <c r="A58" t="s">
        <v>255</v>
      </c>
      <c r="B58" t="s">
        <v>256</v>
      </c>
    </row>
    <row r="59" spans="1:2" x14ac:dyDescent="0.25">
      <c r="A59" t="s">
        <v>257</v>
      </c>
      <c r="B59" t="s">
        <v>258</v>
      </c>
    </row>
    <row r="60" spans="1:2" x14ac:dyDescent="0.25">
      <c r="A60" t="s">
        <v>259</v>
      </c>
      <c r="B60" t="s">
        <v>260</v>
      </c>
    </row>
    <row r="61" spans="1:2" x14ac:dyDescent="0.25">
      <c r="A61" t="s">
        <v>261</v>
      </c>
      <c r="B61" t="s">
        <v>262</v>
      </c>
    </row>
    <row r="62" spans="1:2" x14ac:dyDescent="0.25">
      <c r="A62" t="s">
        <v>263</v>
      </c>
      <c r="B62" t="s">
        <v>264</v>
      </c>
    </row>
    <row r="63" spans="1:2" x14ac:dyDescent="0.25">
      <c r="A63" t="s">
        <v>265</v>
      </c>
      <c r="B63" t="s">
        <v>266</v>
      </c>
    </row>
    <row r="64" spans="1:2" x14ac:dyDescent="0.25">
      <c r="A64" t="s">
        <v>267</v>
      </c>
      <c r="B64" t="s">
        <v>268</v>
      </c>
    </row>
    <row r="65" spans="1:2" x14ac:dyDescent="0.25">
      <c r="A65" t="s">
        <v>267</v>
      </c>
      <c r="B65" t="s">
        <v>269</v>
      </c>
    </row>
    <row r="66" spans="1:2" x14ac:dyDescent="0.25">
      <c r="A66" t="s">
        <v>270</v>
      </c>
      <c r="B66" t="s">
        <v>271</v>
      </c>
    </row>
    <row r="67" spans="1:2" x14ac:dyDescent="0.25">
      <c r="A67" t="s">
        <v>272</v>
      </c>
      <c r="B67" t="s">
        <v>273</v>
      </c>
    </row>
    <row r="68" spans="1:2" x14ac:dyDescent="0.25">
      <c r="A68" t="s">
        <v>274</v>
      </c>
      <c r="B68" t="s">
        <v>275</v>
      </c>
    </row>
    <row r="69" spans="1:2" x14ac:dyDescent="0.25">
      <c r="A69" t="s">
        <v>276</v>
      </c>
      <c r="B69" t="s">
        <v>277</v>
      </c>
    </row>
    <row r="70" spans="1:2" x14ac:dyDescent="0.25">
      <c r="A70" t="s">
        <v>278</v>
      </c>
      <c r="B70" t="s">
        <v>279</v>
      </c>
    </row>
    <row r="71" spans="1:2" x14ac:dyDescent="0.25">
      <c r="A71" t="s">
        <v>280</v>
      </c>
      <c r="B71" t="s">
        <v>281</v>
      </c>
    </row>
    <row r="72" spans="1:2" x14ac:dyDescent="0.25">
      <c r="A72" t="s">
        <v>282</v>
      </c>
      <c r="B72" t="s">
        <v>283</v>
      </c>
    </row>
    <row r="73" spans="1:2" x14ac:dyDescent="0.25">
      <c r="A73" t="s">
        <v>284</v>
      </c>
      <c r="B73" t="s">
        <v>285</v>
      </c>
    </row>
    <row r="74" spans="1:2" x14ac:dyDescent="0.25">
      <c r="A74" t="s">
        <v>286</v>
      </c>
      <c r="B74" t="s">
        <v>287</v>
      </c>
    </row>
    <row r="75" spans="1:2" x14ac:dyDescent="0.25">
      <c r="A75" t="s">
        <v>288</v>
      </c>
      <c r="B75" t="s">
        <v>289</v>
      </c>
    </row>
    <row r="76" spans="1:2" x14ac:dyDescent="0.25">
      <c r="A76" t="s">
        <v>288</v>
      </c>
      <c r="B76" t="s">
        <v>290</v>
      </c>
    </row>
    <row r="77" spans="1:2" x14ac:dyDescent="0.25">
      <c r="A77" t="s">
        <v>288</v>
      </c>
      <c r="B77" t="s">
        <v>291</v>
      </c>
    </row>
    <row r="78" spans="1:2" x14ac:dyDescent="0.25">
      <c r="A78" t="s">
        <v>292</v>
      </c>
      <c r="B78" t="s">
        <v>293</v>
      </c>
    </row>
    <row r="79" spans="1:2" x14ac:dyDescent="0.25">
      <c r="A79" t="s">
        <v>294</v>
      </c>
      <c r="B79" t="s">
        <v>295</v>
      </c>
    </row>
    <row r="80" spans="1:2" x14ac:dyDescent="0.25">
      <c r="A80" t="s">
        <v>296</v>
      </c>
      <c r="B80" t="s">
        <v>297</v>
      </c>
    </row>
    <row r="81" spans="1:2" x14ac:dyDescent="0.25">
      <c r="A81" t="s">
        <v>298</v>
      </c>
      <c r="B81" t="s">
        <v>299</v>
      </c>
    </row>
    <row r="82" spans="1:2" x14ac:dyDescent="0.25">
      <c r="A82" t="s">
        <v>300</v>
      </c>
      <c r="B82" t="s">
        <v>301</v>
      </c>
    </row>
    <row r="83" spans="1:2" x14ac:dyDescent="0.25">
      <c r="A83" t="s">
        <v>302</v>
      </c>
      <c r="B83" t="s">
        <v>303</v>
      </c>
    </row>
    <row r="84" spans="1:2" x14ac:dyDescent="0.25">
      <c r="A84" t="s">
        <v>304</v>
      </c>
      <c r="B84" t="s">
        <v>305</v>
      </c>
    </row>
    <row r="85" spans="1:2" x14ac:dyDescent="0.25">
      <c r="A85" t="s">
        <v>306</v>
      </c>
      <c r="B85" t="s">
        <v>307</v>
      </c>
    </row>
    <row r="86" spans="1:2" x14ac:dyDescent="0.25">
      <c r="A86" t="s">
        <v>308</v>
      </c>
      <c r="B86" t="s">
        <v>309</v>
      </c>
    </row>
    <row r="87" spans="1:2" x14ac:dyDescent="0.25">
      <c r="A87" t="s">
        <v>310</v>
      </c>
      <c r="B87" t="s">
        <v>311</v>
      </c>
    </row>
    <row r="88" spans="1:2" x14ac:dyDescent="0.25">
      <c r="A88" t="s">
        <v>310</v>
      </c>
      <c r="B88" t="s">
        <v>312</v>
      </c>
    </row>
    <row r="89" spans="1:2" x14ac:dyDescent="0.25">
      <c r="A89" t="s">
        <v>313</v>
      </c>
      <c r="B89" t="s">
        <v>314</v>
      </c>
    </row>
    <row r="90" spans="1:2" x14ac:dyDescent="0.25">
      <c r="A90" t="s">
        <v>315</v>
      </c>
      <c r="B90" t="s">
        <v>316</v>
      </c>
    </row>
    <row r="91" spans="1:2" x14ac:dyDescent="0.25">
      <c r="A91" t="s">
        <v>317</v>
      </c>
      <c r="B91" t="s">
        <v>318</v>
      </c>
    </row>
    <row r="92" spans="1:2" x14ac:dyDescent="0.25">
      <c r="A92" t="s">
        <v>319</v>
      </c>
      <c r="B92" t="s">
        <v>320</v>
      </c>
    </row>
    <row r="93" spans="1:2" x14ac:dyDescent="0.25">
      <c r="A93" t="s">
        <v>319</v>
      </c>
      <c r="B93" t="s">
        <v>321</v>
      </c>
    </row>
    <row r="94" spans="1:2" x14ac:dyDescent="0.25">
      <c r="A94" t="s">
        <v>319</v>
      </c>
      <c r="B94" t="s">
        <v>322</v>
      </c>
    </row>
    <row r="95" spans="1:2" x14ac:dyDescent="0.25">
      <c r="A95" t="s">
        <v>323</v>
      </c>
      <c r="B95" t="s">
        <v>324</v>
      </c>
    </row>
    <row r="96" spans="1:2" x14ac:dyDescent="0.25">
      <c r="A96" t="s">
        <v>325</v>
      </c>
      <c r="B96" t="s">
        <v>326</v>
      </c>
    </row>
    <row r="97" spans="1:2" x14ac:dyDescent="0.25">
      <c r="A97" t="s">
        <v>327</v>
      </c>
      <c r="B97" t="s">
        <v>328</v>
      </c>
    </row>
    <row r="98" spans="1:2" x14ac:dyDescent="0.25">
      <c r="A98" t="s">
        <v>329</v>
      </c>
      <c r="B98" t="s">
        <v>330</v>
      </c>
    </row>
    <row r="99" spans="1:2" x14ac:dyDescent="0.25">
      <c r="A99" t="s">
        <v>331</v>
      </c>
      <c r="B99" t="s">
        <v>332</v>
      </c>
    </row>
    <row r="100" spans="1:2" x14ac:dyDescent="0.25">
      <c r="A100" t="s">
        <v>333</v>
      </c>
      <c r="B100" t="s">
        <v>334</v>
      </c>
    </row>
    <row r="101" spans="1:2" x14ac:dyDescent="0.25">
      <c r="A101" t="s">
        <v>335</v>
      </c>
      <c r="B101" t="s">
        <v>336</v>
      </c>
    </row>
    <row r="102" spans="1:2" x14ac:dyDescent="0.25">
      <c r="A102" t="s">
        <v>337</v>
      </c>
      <c r="B102" t="s">
        <v>338</v>
      </c>
    </row>
    <row r="103" spans="1:2" x14ac:dyDescent="0.25">
      <c r="A103" t="s">
        <v>339</v>
      </c>
      <c r="B103" t="s">
        <v>340</v>
      </c>
    </row>
    <row r="104" spans="1:2" x14ac:dyDescent="0.25">
      <c r="A104" t="s">
        <v>341</v>
      </c>
      <c r="B104" t="s">
        <v>342</v>
      </c>
    </row>
    <row r="105" spans="1:2" x14ac:dyDescent="0.25">
      <c r="A105" t="s">
        <v>341</v>
      </c>
      <c r="B105" t="s">
        <v>343</v>
      </c>
    </row>
    <row r="106" spans="1:2" x14ac:dyDescent="0.25">
      <c r="A106" t="s">
        <v>341</v>
      </c>
      <c r="B106" t="s">
        <v>344</v>
      </c>
    </row>
    <row r="107" spans="1:2" x14ac:dyDescent="0.25">
      <c r="A107" t="s">
        <v>341</v>
      </c>
      <c r="B107" t="s">
        <v>345</v>
      </c>
    </row>
    <row r="108" spans="1:2" x14ac:dyDescent="0.25">
      <c r="A108" t="s">
        <v>346</v>
      </c>
      <c r="B108" t="s">
        <v>347</v>
      </c>
    </row>
    <row r="109" spans="1:2" x14ac:dyDescent="0.25">
      <c r="A109" t="s">
        <v>348</v>
      </c>
      <c r="B109" t="s">
        <v>349</v>
      </c>
    </row>
    <row r="110" spans="1:2" x14ac:dyDescent="0.25">
      <c r="A110" t="s">
        <v>350</v>
      </c>
      <c r="B110" t="s">
        <v>351</v>
      </c>
    </row>
    <row r="111" spans="1:2" x14ac:dyDescent="0.25">
      <c r="A111" t="s">
        <v>352</v>
      </c>
      <c r="B111" t="s">
        <v>353</v>
      </c>
    </row>
    <row r="112" spans="1:2" x14ac:dyDescent="0.25">
      <c r="A112" t="s">
        <v>354</v>
      </c>
      <c r="B112" t="s">
        <v>355</v>
      </c>
    </row>
    <row r="113" spans="1:2" x14ac:dyDescent="0.25">
      <c r="A113" t="s">
        <v>354</v>
      </c>
      <c r="B113" t="s">
        <v>356</v>
      </c>
    </row>
    <row r="114" spans="1:2" x14ac:dyDescent="0.25">
      <c r="A114" t="s">
        <v>354</v>
      </c>
      <c r="B114" t="s">
        <v>357</v>
      </c>
    </row>
    <row r="115" spans="1:2" x14ac:dyDescent="0.25">
      <c r="A115" t="s">
        <v>354</v>
      </c>
      <c r="B115" t="s">
        <v>358</v>
      </c>
    </row>
    <row r="116" spans="1:2" x14ac:dyDescent="0.25">
      <c r="A116" t="s">
        <v>354</v>
      </c>
      <c r="B116" t="s">
        <v>359</v>
      </c>
    </row>
    <row r="117" spans="1:2" x14ac:dyDescent="0.25">
      <c r="A117" t="s">
        <v>354</v>
      </c>
      <c r="B117" t="s">
        <v>360</v>
      </c>
    </row>
    <row r="118" spans="1:2" x14ac:dyDescent="0.25">
      <c r="A118" t="s">
        <v>354</v>
      </c>
      <c r="B118" t="s">
        <v>361</v>
      </c>
    </row>
    <row r="119" spans="1:2" x14ac:dyDescent="0.25">
      <c r="A119" t="s">
        <v>354</v>
      </c>
      <c r="B119" t="s">
        <v>215</v>
      </c>
    </row>
    <row r="120" spans="1:2" x14ac:dyDescent="0.25">
      <c r="A120" t="s">
        <v>362</v>
      </c>
      <c r="B120" t="s">
        <v>363</v>
      </c>
    </row>
    <row r="121" spans="1:2" x14ac:dyDescent="0.25">
      <c r="A121" t="s">
        <v>364</v>
      </c>
      <c r="B121" t="s">
        <v>365</v>
      </c>
    </row>
    <row r="122" spans="1:2" x14ac:dyDescent="0.25">
      <c r="A122" t="s">
        <v>366</v>
      </c>
      <c r="B122" t="s">
        <v>367</v>
      </c>
    </row>
    <row r="123" spans="1:2" x14ac:dyDescent="0.25">
      <c r="A123" t="s">
        <v>366</v>
      </c>
      <c r="B123" t="s">
        <v>368</v>
      </c>
    </row>
    <row r="124" spans="1:2" x14ac:dyDescent="0.25">
      <c r="A124" t="s">
        <v>369</v>
      </c>
      <c r="B124" t="s">
        <v>370</v>
      </c>
    </row>
    <row r="125" spans="1:2" x14ac:dyDescent="0.25">
      <c r="A125" t="s">
        <v>369</v>
      </c>
      <c r="B125" t="s">
        <v>371</v>
      </c>
    </row>
    <row r="126" spans="1:2" x14ac:dyDescent="0.25">
      <c r="A126" t="s">
        <v>372</v>
      </c>
      <c r="B126" t="s">
        <v>373</v>
      </c>
    </row>
    <row r="127" spans="1:2" x14ac:dyDescent="0.25">
      <c r="A127" t="s">
        <v>374</v>
      </c>
      <c r="B127" t="s">
        <v>375</v>
      </c>
    </row>
    <row r="128" spans="1:2" x14ac:dyDescent="0.25">
      <c r="A128" t="s">
        <v>374</v>
      </c>
      <c r="B128" t="s">
        <v>376</v>
      </c>
    </row>
    <row r="129" spans="1:2" x14ac:dyDescent="0.25">
      <c r="A129" t="s">
        <v>377</v>
      </c>
      <c r="B129" t="s">
        <v>378</v>
      </c>
    </row>
    <row r="130" spans="1:2" x14ac:dyDescent="0.25">
      <c r="A130" t="s">
        <v>379</v>
      </c>
      <c r="B130" t="s">
        <v>380</v>
      </c>
    </row>
    <row r="131" spans="1:2" x14ac:dyDescent="0.25">
      <c r="A131" t="s">
        <v>379</v>
      </c>
      <c r="B131" t="s">
        <v>381</v>
      </c>
    </row>
    <row r="132" spans="1:2" x14ac:dyDescent="0.25">
      <c r="A132" t="s">
        <v>379</v>
      </c>
      <c r="B132" t="s">
        <v>382</v>
      </c>
    </row>
    <row r="133" spans="1:2" x14ac:dyDescent="0.25">
      <c r="A133" t="s">
        <v>383</v>
      </c>
      <c r="B133" t="s">
        <v>384</v>
      </c>
    </row>
    <row r="134" spans="1:2" x14ac:dyDescent="0.25">
      <c r="A134" t="s">
        <v>385</v>
      </c>
      <c r="B134" t="s">
        <v>386</v>
      </c>
    </row>
    <row r="135" spans="1:2" x14ac:dyDescent="0.25">
      <c r="A135" t="s">
        <v>385</v>
      </c>
      <c r="B135" t="s">
        <v>387</v>
      </c>
    </row>
    <row r="136" spans="1:2" x14ac:dyDescent="0.25">
      <c r="A136" t="s">
        <v>385</v>
      </c>
      <c r="B136" t="s">
        <v>388</v>
      </c>
    </row>
    <row r="137" spans="1:2" x14ac:dyDescent="0.25">
      <c r="A137" t="s">
        <v>385</v>
      </c>
      <c r="B137" t="s">
        <v>389</v>
      </c>
    </row>
    <row r="138" spans="1:2" x14ac:dyDescent="0.25">
      <c r="A138" t="s">
        <v>385</v>
      </c>
      <c r="B138" t="s">
        <v>390</v>
      </c>
    </row>
    <row r="139" spans="1:2" x14ac:dyDescent="0.25">
      <c r="A139" t="s">
        <v>385</v>
      </c>
      <c r="B139" t="s">
        <v>391</v>
      </c>
    </row>
    <row r="140" spans="1:2" x14ac:dyDescent="0.25">
      <c r="A140" t="s">
        <v>392</v>
      </c>
      <c r="B140" t="s">
        <v>393</v>
      </c>
    </row>
    <row r="141" spans="1:2" x14ac:dyDescent="0.25">
      <c r="A141" t="s">
        <v>392</v>
      </c>
      <c r="B141" t="s">
        <v>394</v>
      </c>
    </row>
    <row r="142" spans="1:2" x14ac:dyDescent="0.25">
      <c r="A142" t="s">
        <v>395</v>
      </c>
      <c r="B142" t="s">
        <v>396</v>
      </c>
    </row>
    <row r="143" spans="1:2" x14ac:dyDescent="0.25">
      <c r="A143" t="s">
        <v>397</v>
      </c>
      <c r="B143" t="s">
        <v>398</v>
      </c>
    </row>
    <row r="144" spans="1:2" x14ac:dyDescent="0.25">
      <c r="A144" t="s">
        <v>399</v>
      </c>
      <c r="B144" t="s">
        <v>400</v>
      </c>
    </row>
    <row r="145" spans="1:2" x14ac:dyDescent="0.25">
      <c r="A145" t="s">
        <v>401</v>
      </c>
      <c r="B145" t="s">
        <v>402</v>
      </c>
    </row>
    <row r="146" spans="1:2" x14ac:dyDescent="0.25">
      <c r="A146" t="s">
        <v>403</v>
      </c>
      <c r="B146" t="s">
        <v>404</v>
      </c>
    </row>
    <row r="147" spans="1:2" x14ac:dyDescent="0.25">
      <c r="A147" t="s">
        <v>403</v>
      </c>
      <c r="B147" t="s">
        <v>405</v>
      </c>
    </row>
    <row r="148" spans="1:2" x14ac:dyDescent="0.25">
      <c r="A148" t="s">
        <v>406</v>
      </c>
      <c r="B148" t="s">
        <v>407</v>
      </c>
    </row>
    <row r="149" spans="1:2" x14ac:dyDescent="0.25">
      <c r="A149" t="s">
        <v>406</v>
      </c>
      <c r="B149" t="s">
        <v>408</v>
      </c>
    </row>
    <row r="150" spans="1:2" x14ac:dyDescent="0.25">
      <c r="A150" t="s">
        <v>409</v>
      </c>
      <c r="B150" t="s">
        <v>410</v>
      </c>
    </row>
    <row r="151" spans="1:2" x14ac:dyDescent="0.25">
      <c r="A151" t="s">
        <v>411</v>
      </c>
      <c r="B151" t="s">
        <v>412</v>
      </c>
    </row>
    <row r="152" spans="1:2" x14ac:dyDescent="0.25">
      <c r="A152" t="s">
        <v>413</v>
      </c>
      <c r="B152" t="s">
        <v>414</v>
      </c>
    </row>
    <row r="153" spans="1:2" x14ac:dyDescent="0.25">
      <c r="A153" t="s">
        <v>415</v>
      </c>
      <c r="B153" t="s">
        <v>416</v>
      </c>
    </row>
    <row r="154" spans="1:2" x14ac:dyDescent="0.25">
      <c r="A154" t="s">
        <v>417</v>
      </c>
      <c r="B154" t="s">
        <v>418</v>
      </c>
    </row>
    <row r="155" spans="1:2" x14ac:dyDescent="0.25">
      <c r="A155" t="s">
        <v>419</v>
      </c>
      <c r="B155" t="s">
        <v>420</v>
      </c>
    </row>
    <row r="156" spans="1:2" x14ac:dyDescent="0.25">
      <c r="A156" t="s">
        <v>421</v>
      </c>
      <c r="B156" t="s">
        <v>422</v>
      </c>
    </row>
    <row r="157" spans="1:2" x14ac:dyDescent="0.25">
      <c r="A157" t="s">
        <v>423</v>
      </c>
      <c r="B157" t="s">
        <v>424</v>
      </c>
    </row>
    <row r="158" spans="1:2" x14ac:dyDescent="0.25">
      <c r="A158" t="s">
        <v>425</v>
      </c>
      <c r="B158" t="s">
        <v>426</v>
      </c>
    </row>
    <row r="159" spans="1:2" x14ac:dyDescent="0.25">
      <c r="A159" t="s">
        <v>427</v>
      </c>
      <c r="B159" t="s">
        <v>428</v>
      </c>
    </row>
    <row r="160" spans="1:2" x14ac:dyDescent="0.25">
      <c r="A160" t="s">
        <v>429</v>
      </c>
      <c r="B160" t="s">
        <v>430</v>
      </c>
    </row>
    <row r="161" spans="1:2" x14ac:dyDescent="0.25">
      <c r="A161" t="s">
        <v>431</v>
      </c>
      <c r="B161" t="s">
        <v>432</v>
      </c>
    </row>
    <row r="162" spans="1:2" x14ac:dyDescent="0.25">
      <c r="A162" t="s">
        <v>433</v>
      </c>
      <c r="B162" t="s">
        <v>434</v>
      </c>
    </row>
    <row r="163" spans="1:2" x14ac:dyDescent="0.25">
      <c r="A163" t="s">
        <v>435</v>
      </c>
      <c r="B163" t="s">
        <v>436</v>
      </c>
    </row>
    <row r="164" spans="1:2" x14ac:dyDescent="0.25">
      <c r="A164" t="s">
        <v>437</v>
      </c>
      <c r="B164" t="s">
        <v>438</v>
      </c>
    </row>
    <row r="165" spans="1:2" x14ac:dyDescent="0.25">
      <c r="A165" t="s">
        <v>437</v>
      </c>
      <c r="B165" t="s">
        <v>439</v>
      </c>
    </row>
    <row r="166" spans="1:2" x14ac:dyDescent="0.25">
      <c r="A166" t="s">
        <v>437</v>
      </c>
      <c r="B166" t="s">
        <v>440</v>
      </c>
    </row>
    <row r="167" spans="1:2" x14ac:dyDescent="0.25">
      <c r="A167" t="s">
        <v>441</v>
      </c>
      <c r="B167" t="s">
        <v>442</v>
      </c>
    </row>
    <row r="168" spans="1:2" x14ac:dyDescent="0.25">
      <c r="A168" t="s">
        <v>443</v>
      </c>
      <c r="B168" t="s">
        <v>444</v>
      </c>
    </row>
    <row r="169" spans="1:2" x14ac:dyDescent="0.25">
      <c r="A169" t="s">
        <v>445</v>
      </c>
      <c r="B169" t="s">
        <v>446</v>
      </c>
    </row>
    <row r="170" spans="1:2" x14ac:dyDescent="0.25">
      <c r="A170" t="s">
        <v>447</v>
      </c>
      <c r="B170" t="s">
        <v>448</v>
      </c>
    </row>
    <row r="171" spans="1:2" x14ac:dyDescent="0.25">
      <c r="A171" t="s">
        <v>449</v>
      </c>
      <c r="B171" t="s">
        <v>450</v>
      </c>
    </row>
    <row r="172" spans="1:2" x14ac:dyDescent="0.25">
      <c r="A172" t="s">
        <v>451</v>
      </c>
      <c r="B172" t="s">
        <v>452</v>
      </c>
    </row>
    <row r="173" spans="1:2" x14ac:dyDescent="0.25">
      <c r="A173" t="s">
        <v>453</v>
      </c>
      <c r="B173" t="s">
        <v>454</v>
      </c>
    </row>
    <row r="174" spans="1:2" x14ac:dyDescent="0.25">
      <c r="A174" t="s">
        <v>455</v>
      </c>
      <c r="B174" t="s">
        <v>456</v>
      </c>
    </row>
    <row r="175" spans="1:2" x14ac:dyDescent="0.25">
      <c r="A175" t="s">
        <v>457</v>
      </c>
      <c r="B175" t="s">
        <v>458</v>
      </c>
    </row>
    <row r="176" spans="1:2" x14ac:dyDescent="0.25">
      <c r="A176" t="s">
        <v>459</v>
      </c>
      <c r="B176" t="s">
        <v>460</v>
      </c>
    </row>
    <row r="177" spans="1:2" x14ac:dyDescent="0.25">
      <c r="A177" t="s">
        <v>461</v>
      </c>
      <c r="B177" t="s">
        <v>462</v>
      </c>
    </row>
    <row r="178" spans="1:2" x14ac:dyDescent="0.25">
      <c r="A178" t="s">
        <v>461</v>
      </c>
      <c r="B178" t="s">
        <v>463</v>
      </c>
    </row>
    <row r="179" spans="1:2" x14ac:dyDescent="0.25">
      <c r="A179" t="s">
        <v>464</v>
      </c>
      <c r="B179" t="s">
        <v>465</v>
      </c>
    </row>
    <row r="180" spans="1:2" x14ac:dyDescent="0.25">
      <c r="A180" t="s">
        <v>466</v>
      </c>
      <c r="B180" t="s">
        <v>467</v>
      </c>
    </row>
    <row r="181" spans="1:2" x14ac:dyDescent="0.25">
      <c r="A181" t="s">
        <v>466</v>
      </c>
      <c r="B181" t="s">
        <v>468</v>
      </c>
    </row>
    <row r="182" spans="1:2" x14ac:dyDescent="0.25">
      <c r="A182" t="s">
        <v>466</v>
      </c>
      <c r="B182" t="s">
        <v>469</v>
      </c>
    </row>
    <row r="183" spans="1:2" x14ac:dyDescent="0.25">
      <c r="A183" t="s">
        <v>466</v>
      </c>
      <c r="B183" t="s">
        <v>470</v>
      </c>
    </row>
    <row r="184" spans="1:2" x14ac:dyDescent="0.25">
      <c r="A184" t="s">
        <v>466</v>
      </c>
      <c r="B184" t="s">
        <v>471</v>
      </c>
    </row>
    <row r="185" spans="1:2" x14ac:dyDescent="0.25">
      <c r="A185" t="s">
        <v>466</v>
      </c>
      <c r="B185" t="s">
        <v>472</v>
      </c>
    </row>
    <row r="186" spans="1:2" x14ac:dyDescent="0.25">
      <c r="A186" t="s">
        <v>466</v>
      </c>
      <c r="B186" t="s">
        <v>473</v>
      </c>
    </row>
    <row r="187" spans="1:2" x14ac:dyDescent="0.25">
      <c r="A187" t="s">
        <v>466</v>
      </c>
      <c r="B187" t="s">
        <v>474</v>
      </c>
    </row>
    <row r="188" spans="1:2" x14ac:dyDescent="0.25">
      <c r="A188" t="s">
        <v>466</v>
      </c>
      <c r="B188" t="s">
        <v>475</v>
      </c>
    </row>
    <row r="189" spans="1:2" x14ac:dyDescent="0.25">
      <c r="A189" t="s">
        <v>466</v>
      </c>
      <c r="B189" t="s">
        <v>476</v>
      </c>
    </row>
    <row r="190" spans="1:2" x14ac:dyDescent="0.25">
      <c r="A190" t="s">
        <v>466</v>
      </c>
      <c r="B190" t="s">
        <v>477</v>
      </c>
    </row>
    <row r="191" spans="1:2" x14ac:dyDescent="0.25">
      <c r="A191" t="s">
        <v>466</v>
      </c>
      <c r="B191" t="s">
        <v>478</v>
      </c>
    </row>
    <row r="192" spans="1:2" x14ac:dyDescent="0.25">
      <c r="A192" t="s">
        <v>479</v>
      </c>
      <c r="B192" t="s">
        <v>480</v>
      </c>
    </row>
    <row r="193" spans="1:2" x14ac:dyDescent="0.25">
      <c r="A193" t="s">
        <v>481</v>
      </c>
      <c r="B193" t="s">
        <v>482</v>
      </c>
    </row>
    <row r="194" spans="1:2" x14ac:dyDescent="0.25">
      <c r="A194" t="s">
        <v>483</v>
      </c>
      <c r="B194" t="s">
        <v>484</v>
      </c>
    </row>
    <row r="195" spans="1:2" x14ac:dyDescent="0.25">
      <c r="A195" t="s">
        <v>485</v>
      </c>
      <c r="B195" t="s">
        <v>486</v>
      </c>
    </row>
    <row r="196" spans="1:2" x14ac:dyDescent="0.25">
      <c r="A196" t="s">
        <v>487</v>
      </c>
      <c r="B196" t="s">
        <v>488</v>
      </c>
    </row>
    <row r="197" spans="1:2" x14ac:dyDescent="0.25">
      <c r="A197" t="s">
        <v>489</v>
      </c>
      <c r="B197" t="s">
        <v>490</v>
      </c>
    </row>
    <row r="198" spans="1:2" x14ac:dyDescent="0.25">
      <c r="A198" t="s">
        <v>491</v>
      </c>
      <c r="B198" t="s">
        <v>492</v>
      </c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47"/>
  <sheetViews>
    <sheetView workbookViewId="0">
      <selection activeCell="A56" sqref="A56"/>
    </sheetView>
  </sheetViews>
  <sheetFormatPr baseColWidth="10" defaultRowHeight="15" x14ac:dyDescent="0.25"/>
  <cols>
    <col min="1" max="1" width="27.140625" bestFit="1" customWidth="1"/>
    <col min="2" max="2" width="62.42578125" bestFit="1" customWidth="1"/>
  </cols>
  <sheetData>
    <row r="1" spans="1:2" ht="21" x14ac:dyDescent="0.25">
      <c r="A1" s="93" t="s">
        <v>106</v>
      </c>
      <c r="B1" s="93"/>
    </row>
    <row r="2" spans="1:2" x14ac:dyDescent="0.25">
      <c r="A2" t="s">
        <v>164</v>
      </c>
      <c r="B2" t="s">
        <v>166</v>
      </c>
    </row>
    <row r="3" spans="1:2" x14ac:dyDescent="0.25">
      <c r="A3" t="s">
        <v>177</v>
      </c>
      <c r="B3" t="s">
        <v>178</v>
      </c>
    </row>
    <row r="4" spans="1:2" x14ac:dyDescent="0.25">
      <c r="A4" t="s">
        <v>180</v>
      </c>
      <c r="B4" t="s">
        <v>181</v>
      </c>
    </row>
    <row r="5" spans="1:2" x14ac:dyDescent="0.25">
      <c r="A5" t="s">
        <v>184</v>
      </c>
      <c r="B5" t="s">
        <v>185</v>
      </c>
    </row>
    <row r="6" spans="1:2" x14ac:dyDescent="0.25">
      <c r="A6" t="s">
        <v>197</v>
      </c>
      <c r="B6" t="s">
        <v>198</v>
      </c>
    </row>
    <row r="7" spans="1:2" x14ac:dyDescent="0.25">
      <c r="A7" t="s">
        <v>234</v>
      </c>
      <c r="B7" t="s">
        <v>235</v>
      </c>
    </row>
    <row r="8" spans="1:2" x14ac:dyDescent="0.25">
      <c r="A8" t="s">
        <v>247</v>
      </c>
      <c r="B8" t="s">
        <v>248</v>
      </c>
    </row>
    <row r="9" spans="1:2" x14ac:dyDescent="0.25">
      <c r="A9" t="s">
        <v>251</v>
      </c>
      <c r="B9" t="s">
        <v>252</v>
      </c>
    </row>
    <row r="10" spans="1:2" x14ac:dyDescent="0.25">
      <c r="A10" t="s">
        <v>255</v>
      </c>
      <c r="B10" t="s">
        <v>256</v>
      </c>
    </row>
    <row r="11" spans="1:2" x14ac:dyDescent="0.25">
      <c r="A11" t="s">
        <v>257</v>
      </c>
      <c r="B11" t="s">
        <v>258</v>
      </c>
    </row>
    <row r="12" spans="1:2" x14ac:dyDescent="0.25">
      <c r="A12" t="s">
        <v>263</v>
      </c>
      <c r="B12" t="s">
        <v>264</v>
      </c>
    </row>
    <row r="13" spans="1:2" x14ac:dyDescent="0.25">
      <c r="A13" t="s">
        <v>270</v>
      </c>
      <c r="B13" t="s">
        <v>271</v>
      </c>
    </row>
    <row r="14" spans="1:2" x14ac:dyDescent="0.25">
      <c r="A14" t="s">
        <v>276</v>
      </c>
      <c r="B14" t="s">
        <v>277</v>
      </c>
    </row>
    <row r="15" spans="1:2" x14ac:dyDescent="0.25">
      <c r="A15" t="s">
        <v>278</v>
      </c>
      <c r="B15" t="s">
        <v>279</v>
      </c>
    </row>
    <row r="16" spans="1:2" x14ac:dyDescent="0.25">
      <c r="A16" t="s">
        <v>282</v>
      </c>
      <c r="B16" t="s">
        <v>283</v>
      </c>
    </row>
    <row r="17" spans="1:2" x14ac:dyDescent="0.25">
      <c r="A17" t="s">
        <v>294</v>
      </c>
      <c r="B17" t="s">
        <v>295</v>
      </c>
    </row>
    <row r="18" spans="1:2" x14ac:dyDescent="0.25">
      <c r="A18" t="s">
        <v>298</v>
      </c>
      <c r="B18" t="s">
        <v>299</v>
      </c>
    </row>
    <row r="19" spans="1:2" x14ac:dyDescent="0.25">
      <c r="A19" t="s">
        <v>300</v>
      </c>
      <c r="B19" t="s">
        <v>301</v>
      </c>
    </row>
    <row r="20" spans="1:2" x14ac:dyDescent="0.25">
      <c r="A20" t="s">
        <v>304</v>
      </c>
      <c r="B20" t="s">
        <v>305</v>
      </c>
    </row>
    <row r="21" spans="1:2" x14ac:dyDescent="0.25">
      <c r="A21" t="s">
        <v>308</v>
      </c>
      <c r="B21" t="s">
        <v>309</v>
      </c>
    </row>
    <row r="22" spans="1:2" x14ac:dyDescent="0.25">
      <c r="A22" t="s">
        <v>310</v>
      </c>
      <c r="B22" t="s">
        <v>311</v>
      </c>
    </row>
    <row r="23" spans="1:2" x14ac:dyDescent="0.25">
      <c r="A23" t="s">
        <v>310</v>
      </c>
      <c r="B23" t="s">
        <v>312</v>
      </c>
    </row>
    <row r="24" spans="1:2" x14ac:dyDescent="0.25">
      <c r="A24" t="s">
        <v>313</v>
      </c>
      <c r="B24" t="s">
        <v>314</v>
      </c>
    </row>
    <row r="25" spans="1:2" x14ac:dyDescent="0.25">
      <c r="A25" t="s">
        <v>315</v>
      </c>
      <c r="B25" t="s">
        <v>316</v>
      </c>
    </row>
    <row r="26" spans="1:2" x14ac:dyDescent="0.25">
      <c r="A26" t="s">
        <v>317</v>
      </c>
      <c r="B26" t="s">
        <v>318</v>
      </c>
    </row>
    <row r="27" spans="1:2" x14ac:dyDescent="0.25">
      <c r="A27" t="s">
        <v>319</v>
      </c>
      <c r="B27" t="s">
        <v>320</v>
      </c>
    </row>
    <row r="28" spans="1:2" x14ac:dyDescent="0.25">
      <c r="A28" t="s">
        <v>325</v>
      </c>
      <c r="B28" t="s">
        <v>326</v>
      </c>
    </row>
    <row r="29" spans="1:2" x14ac:dyDescent="0.25">
      <c r="A29" t="s">
        <v>329</v>
      </c>
      <c r="B29" t="s">
        <v>330</v>
      </c>
    </row>
    <row r="30" spans="1:2" x14ac:dyDescent="0.25">
      <c r="A30" t="s">
        <v>335</v>
      </c>
      <c r="B30" t="s">
        <v>336</v>
      </c>
    </row>
    <row r="31" spans="1:2" x14ac:dyDescent="0.25">
      <c r="A31" t="s">
        <v>341</v>
      </c>
      <c r="B31" t="s">
        <v>342</v>
      </c>
    </row>
    <row r="32" spans="1:2" x14ac:dyDescent="0.25">
      <c r="A32" t="s">
        <v>352</v>
      </c>
      <c r="B32" t="s">
        <v>353</v>
      </c>
    </row>
    <row r="33" spans="1:2" x14ac:dyDescent="0.25">
      <c r="A33" t="s">
        <v>372</v>
      </c>
      <c r="B33" t="s">
        <v>373</v>
      </c>
    </row>
    <row r="34" spans="1:2" x14ac:dyDescent="0.25">
      <c r="A34" t="s">
        <v>374</v>
      </c>
      <c r="B34" t="s">
        <v>375</v>
      </c>
    </row>
    <row r="35" spans="1:2" x14ac:dyDescent="0.25">
      <c r="A35" t="s">
        <v>392</v>
      </c>
      <c r="B35" t="s">
        <v>393</v>
      </c>
    </row>
    <row r="36" spans="1:2" x14ac:dyDescent="0.25">
      <c r="A36" t="s">
        <v>399</v>
      </c>
      <c r="B36" t="s">
        <v>400</v>
      </c>
    </row>
    <row r="37" spans="1:2" x14ac:dyDescent="0.25">
      <c r="A37" t="s">
        <v>401</v>
      </c>
      <c r="B37" t="s">
        <v>402</v>
      </c>
    </row>
    <row r="38" spans="1:2" x14ac:dyDescent="0.25">
      <c r="A38" t="s">
        <v>415</v>
      </c>
      <c r="B38" t="s">
        <v>416</v>
      </c>
    </row>
    <row r="39" spans="1:2" x14ac:dyDescent="0.25">
      <c r="A39" t="s">
        <v>419</v>
      </c>
      <c r="B39" t="s">
        <v>420</v>
      </c>
    </row>
    <row r="40" spans="1:2" x14ac:dyDescent="0.25">
      <c r="A40" t="s">
        <v>423</v>
      </c>
      <c r="B40" t="s">
        <v>424</v>
      </c>
    </row>
    <row r="41" spans="1:2" x14ac:dyDescent="0.25">
      <c r="A41" t="s">
        <v>425</v>
      </c>
      <c r="B41" t="s">
        <v>426</v>
      </c>
    </row>
    <row r="42" spans="1:2" x14ac:dyDescent="0.25">
      <c r="A42" t="s">
        <v>429</v>
      </c>
      <c r="B42" t="s">
        <v>430</v>
      </c>
    </row>
    <row r="43" spans="1:2" x14ac:dyDescent="0.25">
      <c r="A43" t="s">
        <v>435</v>
      </c>
      <c r="B43" t="s">
        <v>436</v>
      </c>
    </row>
    <row r="44" spans="1:2" x14ac:dyDescent="0.25">
      <c r="A44" t="s">
        <v>453</v>
      </c>
      <c r="B44" t="s">
        <v>454</v>
      </c>
    </row>
    <row r="45" spans="1:2" x14ac:dyDescent="0.25">
      <c r="A45" t="s">
        <v>461</v>
      </c>
      <c r="B45" t="s">
        <v>462</v>
      </c>
    </row>
    <row r="46" spans="1:2" x14ac:dyDescent="0.25">
      <c r="A46" t="s">
        <v>479</v>
      </c>
      <c r="B46" t="s">
        <v>480</v>
      </c>
    </row>
    <row r="47" spans="1:2" x14ac:dyDescent="0.25">
      <c r="A47" t="s">
        <v>489</v>
      </c>
      <c r="B47" t="s">
        <v>490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Intro</vt:lpstr>
      <vt:lpstr>Résultats ATB</vt:lpstr>
      <vt:lpstr>Participants ES</vt:lpstr>
      <vt:lpstr>Participants EHPAD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2023-11-06T15:52:08Z</dcterms:modified>
</cp:coreProperties>
</file>